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8" yWindow="600" windowWidth="13992" windowHeight="9072" activeTab="2"/>
  </bookViews>
  <sheets>
    <sheet name="DicCo" sheetId="1" r:id="rId1"/>
    <sheet name="Dic" sheetId="2" r:id="rId2"/>
    <sheet name="Saludo" sheetId="3" r:id="rId3"/>
  </sheets>
  <definedNames/>
  <calcPr fullCalcOnLoad="1"/>
</workbook>
</file>

<file path=xl/sharedStrings.xml><?xml version="1.0" encoding="utf-8"?>
<sst xmlns="http://schemas.openxmlformats.org/spreadsheetml/2006/main" count="460" uniqueCount="288">
  <si>
    <t>Fichero que contiene los datos de las entidades por columnas y un total.</t>
  </si>
  <si>
    <t>Bancos</t>
  </si>
  <si>
    <t>Sucursales de entidades de crédito extranjeras extracomunitarias</t>
  </si>
  <si>
    <t>Nota:</t>
  </si>
  <si>
    <t xml:space="preserve">Los estados han sido formulados aplicando las Normas de Información </t>
  </si>
  <si>
    <t>Flujos Consolidados e individuales</t>
  </si>
  <si>
    <t>TOTAL GRUPOS</t>
  </si>
  <si>
    <t>TOTAL SUBGRUPOS</t>
  </si>
  <si>
    <t>TOTAL</t>
  </si>
  <si>
    <t>A) FLUJOS DE EFECTIVO DE LAS ACTIVIDADES DE EXPLOTACIÓN …………………………………………………………………………………………..</t>
  </si>
  <si>
    <t>1. Resultado consolidado del ejercicio …………………………………………………………………………………………..</t>
  </si>
  <si>
    <t>2. Ajustes para obtener los flujos de efectivo de las actividades de explotación …………………………………………………………………………………………..</t>
  </si>
  <si>
    <t>2.1. Amortización …………………………………………………………………………………………..</t>
  </si>
  <si>
    <t>2.2. Otros ajustes …………………………………………………………………………………………..</t>
  </si>
  <si>
    <t>3. Aumento/disminución neto de los activos de explotación …………………………………………………………………………………………..</t>
  </si>
  <si>
    <t>3.1. Cartera de negociación …………………………………………………………………………………………..</t>
  </si>
  <si>
    <t>3.2. Otr. act. Financ. a valor razonable con cambios en per. y gan. …………………………………………………………………………………………..</t>
  </si>
  <si>
    <t>3.3. Activos financieros disponibles para la venta …………………………………………………………………………………………..</t>
  </si>
  <si>
    <t>3.4. Inversiones crediticias …………………………………………………………………………………………..</t>
  </si>
  <si>
    <t>3.5. Otros activos de explotación …………………………………………………………………………………………..</t>
  </si>
  <si>
    <t>4. Aumento/disminución neto de los pasivos de explotación …………………………………………………………………………………………..</t>
  </si>
  <si>
    <t>4.1. Cartera de negociación …………………………………………………………………………………………..</t>
  </si>
  <si>
    <t>4.2. Otr. pas. Financ. a valor razonable con cambios en per. y gan. …………………………………………………………………………………………..</t>
  </si>
  <si>
    <t>4.3. Pasivos financieros a coste amortizado  …………………………………………………………………………………………..</t>
  </si>
  <si>
    <t>4.4. Otros pasivos de explotación …………………………………………………………………………………………..</t>
  </si>
  <si>
    <t>5. Cobros/Pagos por impuesto sobre beneficios …………………………………………………………………………………………..</t>
  </si>
  <si>
    <t>B) FLUJOS DE EFECTIVO DE LAS ACTIVIDADES DE INVERSIÓN …………………………………………………………………………………………..</t>
  </si>
  <si>
    <t>6. Pagos …………………………………………………………………………………………..</t>
  </si>
  <si>
    <t>6.1. Activos materiales …………………………………………………………………………………………..</t>
  </si>
  <si>
    <t>6.2. Activos intangibles …………………………………………………………………………………………..</t>
  </si>
  <si>
    <t>6.3. Participaciones …………………………………………………………………………………………..</t>
  </si>
  <si>
    <t>6.4. Entidades dependientes y otras unidades de negocio …………………………………………………………………………………………..</t>
  </si>
  <si>
    <t>6.5. Activos no corrientes y pasivos asociados en venta …………………………………………………………………………………………..</t>
  </si>
  <si>
    <t>6.6. Cartera de inversión a vencimiento …………………………………………………………………………………………..</t>
  </si>
  <si>
    <t>6.7. Otros pagos relacionados con actividades de inversión …………………………………………………………………………………………..</t>
  </si>
  <si>
    <t>7. Cobros …………………………………………………………………………………………..</t>
  </si>
  <si>
    <t>7.1. Activos materiales …………………………………………………………………………………………..</t>
  </si>
  <si>
    <t>7.2. Activos intangibles …………………………………………………………………………………………..</t>
  </si>
  <si>
    <t>7.3. Participaciones …………………………………………………………………………………………..</t>
  </si>
  <si>
    <t>7.4. Entidades dependientes y otras unidades de negocio …………………………………………………………………………………………..</t>
  </si>
  <si>
    <t>7.5. Activos no corrientes y pasivos asociados en venta …………………………………………………………………………………………..</t>
  </si>
  <si>
    <t>7.6. Cartera de inversión a vencimiento …………………………………………………………………………………………..</t>
  </si>
  <si>
    <t>7.7. Otros cobros relacionados con actividades de inversión …………………………………………………………………………………………..</t>
  </si>
  <si>
    <t>C) FLUJOS DE EFECTIVO DE LAS ACTIVIDADES DE FINANCIACIÓN …………………………………………………………………………………………..</t>
  </si>
  <si>
    <t>8. Pagos …………………………………………………………………………………………..</t>
  </si>
  <si>
    <t>8.1. Dividendos …………………………………………………………………………………………..</t>
  </si>
  <si>
    <t>8.2. Pasivos subordinados …………………………………………………………………………………………..</t>
  </si>
  <si>
    <t>8.3. Amortización de instrumentos de capital propio …………………………………………………………………………………………..</t>
  </si>
  <si>
    <t>8.4. Adquisición de instrumentos de capital propio …………………………………………………………………………………………..</t>
  </si>
  <si>
    <t>8.5. Otros pagos relacionados con actividades de financiación …………………………………………………………………………………………..</t>
  </si>
  <si>
    <t>9. Cobros …………………………………………………………………………………………..</t>
  </si>
  <si>
    <t>9.1. Pasivos subordinados …………………………………………………………………………………………..</t>
  </si>
  <si>
    <t>9.2. Emisión de instrumentos de capital propio …………………………………………………………………………………………..</t>
  </si>
  <si>
    <t>9.3. Enajenación de instrumentos de capital propio …………………………………………………………………………………………..</t>
  </si>
  <si>
    <t>9.4. Otros cobros relacionados con actividades de financiación …………………………………………………………………………………………..</t>
  </si>
  <si>
    <t>D) EFECTO DE LAS VARIACIONES DE LOS TIPOS DE CAMBIO …………………………………………………………………………………………..</t>
  </si>
  <si>
    <t>E) AUMENTO (DISMINUCIÓN)  NETO DEL EFECTIVO Y EQUIVALENTES  (A+B+C+D) …………………………………………………………………………………………..</t>
  </si>
  <si>
    <t>F) EFECTIVO Y EQUIVALENTES AL INICIO DEL PERIODO …………………………………………………………………………………………..</t>
  </si>
  <si>
    <t>G) EFECTIVO Y EQUIVALENTES AL FINAL DEL PERIODO  …………………………………………………………………………………………..</t>
  </si>
  <si>
    <t>PRO-MEMORIA</t>
  </si>
  <si>
    <t>COMPONENTES DEL EFECTIVO Y EQUIVALENTES AL FINAL DEL PERIODO …………………………………………………………………………………………..</t>
  </si>
  <si>
    <t>1.1. Caja …………………………………………………………………………………………..</t>
  </si>
  <si>
    <t>1.2. Saldos equivalentes al efectivo en bancos centrales …………………………………………………………………………………………..</t>
  </si>
  <si>
    <t>1.3. Otros activos financieros  …………………………………………………………………………………………..</t>
  </si>
  <si>
    <t>1.4. Menos: Descubiertos bancarios reintegrables a la vista …………………………………………………………………………………………..</t>
  </si>
  <si>
    <t>Total efectivo y equivalentes al final del periodo …………………………………………………………….</t>
  </si>
  <si>
    <t>del que: en poder de entidades consolidadas pero no disponible por el grupo …………………………………………………………………………………………..</t>
  </si>
  <si>
    <t>A)  FLUJOS DE EFECTIVO DE LAS ACTIVIDADES DE EXPLOTACIÓN ……………………………………………………………………………………</t>
  </si>
  <si>
    <t>1. Resultado del ejercicio ……………………………………………………………………………………</t>
  </si>
  <si>
    <t>2. Ajustes para obtener los flujos de efectivo de las actividades de explotación ……………………………………………………………………………………</t>
  </si>
  <si>
    <t>2.1. Amortización ……………………………………………………………………………………</t>
  </si>
  <si>
    <t>2.2 Otros ajustes ……………………………………………………………………………………</t>
  </si>
  <si>
    <t>3. Aumento/disminución neto de los activos de explotación ……………………………………………………………………………………</t>
  </si>
  <si>
    <t>3.1. Cartera de negociación ……………………………………………………………………………………</t>
  </si>
  <si>
    <t>3.2. Otr. act. Financ. a valor razonable con cambios en pér. y gan. ……………………………………………………………………………………</t>
  </si>
  <si>
    <t>3.3. Activos financieros disponibles para la venta ……………………………………………………………………………………</t>
  </si>
  <si>
    <t>3.4. Inversiones crediticias ……………………………………………………………………………………</t>
  </si>
  <si>
    <t>3.5 Otros activos de explotación ……………………………………………………………………………………</t>
  </si>
  <si>
    <t>4. Aumento/disminución neto de los pasivos de explotación ……………………………………………………………………………………</t>
  </si>
  <si>
    <t>4.1. Cartera de negociación ……………………………………………………………………………………</t>
  </si>
  <si>
    <t>4.2. Otr. pas. Financ. a valor razonable con cambios en pér. y gan. ……………………………………………………………………………………</t>
  </si>
  <si>
    <t>4.3. Pasivos financieros a coste amortizado  ……………………………………………………………………………………</t>
  </si>
  <si>
    <t>4.4. Otros pasivos de explotación ……………………………………………………………………………………</t>
  </si>
  <si>
    <t>5. Cobros/Pagos por impuesto sobre beneficios ……………………………………………………………………………………</t>
  </si>
  <si>
    <t>B) FLUJOS DE EFECTIVO DE LAS ACTIVIDADES DE INVERSIÓN ……………………………………………………………………………………</t>
  </si>
  <si>
    <t>6. Pagos ……………………………………………………………………………………</t>
  </si>
  <si>
    <t>6.1. Activos materiales ……………………………………………………………………………………</t>
  </si>
  <si>
    <t>6.2. Activos intangibles ……………………………………………………………………………………</t>
  </si>
  <si>
    <t>6.3. Participaciones ……………………………………………………………………………………</t>
  </si>
  <si>
    <t>6.4. Otras unidades de negocio ……………………………………………………………………………………</t>
  </si>
  <si>
    <t>6.5. Activos no corrientes y pasivos asociados en venta ……………………………………………………………………………………</t>
  </si>
  <si>
    <t>6.6. Cartera de inversión a vencimiento ……………………………………………………………………………………</t>
  </si>
  <si>
    <t>6.7. Otros pagos relacionados con actividades de inversión ……………………………………………………………………………………</t>
  </si>
  <si>
    <t>7. Cobros ……………………………………………………………………………………</t>
  </si>
  <si>
    <t>7.1. Activos materiales ……………………………………………………………………………………</t>
  </si>
  <si>
    <t>7.2. Activos intangibles ……………………………………………………………………………………</t>
  </si>
  <si>
    <t>7.3. Participaciones ……………………………………………………………………………………</t>
  </si>
  <si>
    <t>7.4. Otras unidades de negocio ……………………………………………………………………………………</t>
  </si>
  <si>
    <t>7.5. Activos no corrientes y pasivos asociados en venta ……………………………………………………………………………………</t>
  </si>
  <si>
    <t>7.6. Cartera de inversión a vencimiento ……………………………………………………………………………………</t>
  </si>
  <si>
    <t>7.7. Otros cobros relacionados con actividades de inversión ……………………………………………………………………………………</t>
  </si>
  <si>
    <t>C) FLUJOS DE EFECTIVO DE LAS ACTIVIDADES DE FINANCIACIÓN ……………………………………………………………………………………</t>
  </si>
  <si>
    <t>8. Pagos ……………………………………………………………………………………</t>
  </si>
  <si>
    <t>8.1. Dividendos ……………………………………………………………………………………</t>
  </si>
  <si>
    <t>8.2. Pasivos subordinados ……………………………………………………………………………………</t>
  </si>
  <si>
    <t>8.3. Amortización de instrumentos de capital propio ……………………………………………………………………………………</t>
  </si>
  <si>
    <t>8.4. Adquisición de instrumentos de capital propio ……………………………………………………………………………………</t>
  </si>
  <si>
    <t>8.5. Otros pagos relacionados con actividades de financiación ……………………………………………………………………………………</t>
  </si>
  <si>
    <t>9. Cobros ……………………………………………………………………………………</t>
  </si>
  <si>
    <t>9.1. Pasivos subordinados ……………………………………………………………………………………</t>
  </si>
  <si>
    <t>9.2. Emisión de instrumentos de capital propio ……………………………………………………………………………………</t>
  </si>
  <si>
    <t>9.3. Enajenación de instrumentos de capital propio ……………………………………………………………………………………</t>
  </si>
  <si>
    <t>9.4 Otros cobros relacionados con actividades de financiación ……………………………………………………………………………………</t>
  </si>
  <si>
    <t>D) EFECTO DE LAS VARIACIONES DE LOS TIPOS DE CAMBIO  ……………………………………………………………………………………</t>
  </si>
  <si>
    <t>E) AUMENTO (DISMINUCIÓN) NETO DEL EFECTIVO Y EQUIVALENTES (A+B+C+D) ……………………………………………………………………………………</t>
  </si>
  <si>
    <t>F) EFECTIVO Y EQUIVALENTES AL INICIO DEL PERIODO ……………………………………………………………………………………</t>
  </si>
  <si>
    <t>G) EFECTIVO Y EQUIVALENTES AL FINAL DEL PERIODO ……………………………………………………………………………………</t>
  </si>
  <si>
    <t xml:space="preserve">PRO-MEMORIA </t>
  </si>
  <si>
    <t>COMPONENTES DEL EFECTIVO Y EQUIVALENTES AL FINAL DEL PERIODO  ……………………………………………………………………………………</t>
  </si>
  <si>
    <t>1.1. Caja ……………………………………………………………………………………</t>
  </si>
  <si>
    <t>1.2. Saldos equivalentes al efectivo en bancos centrales ……………………………………………………………………………………</t>
  </si>
  <si>
    <t>1.3. Otros activos financieros ……………………………………………………………………………………</t>
  </si>
  <si>
    <t>1.4 Menos: Descubiertos bancarios reintegrables a la vista ……………………………………………………………………………………</t>
  </si>
  <si>
    <t>Total efectivo y equivalentes al final del periodo  ……………………………………………………………………………………</t>
  </si>
  <si>
    <t>Financiera Pública de la Circular del Banco de España 6/2008, de 26 de noviembre.</t>
  </si>
  <si>
    <t xml:space="preserve">Total efectivo y equivalentes al final del periodo </t>
  </si>
  <si>
    <t>BANCO BILBAO VIZCAYA ARGENTARIA</t>
  </si>
  <si>
    <t>0182</t>
  </si>
  <si>
    <t xml:space="preserve">BANCO SANTANDER </t>
  </si>
  <si>
    <t>0049</t>
  </si>
  <si>
    <t xml:space="preserve">BANCO ESPAÑOL DE CRÉDITO </t>
  </si>
  <si>
    <t>0030</t>
  </si>
  <si>
    <t>BANCO SABADELL</t>
  </si>
  <si>
    <t>0081</t>
  </si>
  <si>
    <t xml:space="preserve">BANCO POPULAR ESPAÑOL </t>
  </si>
  <si>
    <t>0075</t>
  </si>
  <si>
    <t xml:space="preserve">BANKINTER </t>
  </si>
  <si>
    <t>0128</t>
  </si>
  <si>
    <t xml:space="preserve">BARCLAYS BANK </t>
  </si>
  <si>
    <t>0065</t>
  </si>
  <si>
    <t xml:space="preserve">BANCO PASTOR </t>
  </si>
  <si>
    <t>0072</t>
  </si>
  <si>
    <t>BANCO DE VALENCIA</t>
  </si>
  <si>
    <t>0093</t>
  </si>
  <si>
    <t>SANTANDER CONSUMER FINANCE</t>
  </si>
  <si>
    <t>0224</t>
  </si>
  <si>
    <t>BANCO GUIPUZCOANO</t>
  </si>
  <si>
    <t>0042</t>
  </si>
  <si>
    <t>DEUTSCHE BANK S.A.E.</t>
  </si>
  <si>
    <t>0019</t>
  </si>
  <si>
    <t>BANCA MARCH</t>
  </si>
  <si>
    <t>0061</t>
  </si>
  <si>
    <t xml:space="preserve">BANESTO BANCO DE EMISIONES </t>
  </si>
  <si>
    <t>0038</t>
  </si>
  <si>
    <t>SANTANDER INVESTMENT</t>
  </si>
  <si>
    <t>0036</t>
  </si>
  <si>
    <t>BBVA BANCO DE FINANCIACIÓN</t>
  </si>
  <si>
    <t>0129</t>
  </si>
  <si>
    <t>OPEN BANK SANTANDER CONSUMER</t>
  </si>
  <si>
    <t>0073</t>
  </si>
  <si>
    <t>BANCO GALLEGO</t>
  </si>
  <si>
    <t>0046</t>
  </si>
  <si>
    <t>BANCO BANIF</t>
  </si>
  <si>
    <t>0086</t>
  </si>
  <si>
    <t>GENERAL ELECTRIC CAPITAL BANK</t>
  </si>
  <si>
    <t>0223</t>
  </si>
  <si>
    <t>DEXIA SABADELL</t>
  </si>
  <si>
    <t>0231</t>
  </si>
  <si>
    <t xml:space="preserve">BANCO COOPERATIVO ESPAÑOL </t>
  </si>
  <si>
    <t>0198</t>
  </si>
  <si>
    <t>RBC DEXIA INVESTOR SERVICES ESPAÑA</t>
  </si>
  <si>
    <t>0094</t>
  </si>
  <si>
    <t>BANCO CAIXA GERAL</t>
  </si>
  <si>
    <t>0130</t>
  </si>
  <si>
    <t xml:space="preserve">BANCO DEPOSITARIO BBVA </t>
  </si>
  <si>
    <t>0057</t>
  </si>
  <si>
    <t xml:space="preserve">CITIBANK ESPAÑA </t>
  </si>
  <si>
    <t>0122</t>
  </si>
  <si>
    <t xml:space="preserve">BANCO URQUIJO SABADELL BANCA PRIVADA </t>
  </si>
  <si>
    <t>0185</t>
  </si>
  <si>
    <t>UNO-E BANK</t>
  </si>
  <si>
    <t>0227</t>
  </si>
  <si>
    <t>POPULAR BANCA PRIVADA</t>
  </si>
  <si>
    <t>0233</t>
  </si>
  <si>
    <t xml:space="preserve">BANCO POPULAR HIPOTECARIO </t>
  </si>
  <si>
    <t>0216</t>
  </si>
  <si>
    <t xml:space="preserve">FINANZIA, BANCO DE CRÉDITO </t>
  </si>
  <si>
    <t>0009</t>
  </si>
  <si>
    <t xml:space="preserve">BANKOA </t>
  </si>
  <si>
    <t>0138</t>
  </si>
  <si>
    <t xml:space="preserve">BANCO DE MADRID </t>
  </si>
  <si>
    <t>0059</t>
  </si>
  <si>
    <t>BANCA PUEYO</t>
  </si>
  <si>
    <t>0078</t>
  </si>
  <si>
    <t>BANCO INVERSIS</t>
  </si>
  <si>
    <t>0232</t>
  </si>
  <si>
    <t>BANCO DE FINANZAS E INVERSIONES, (FIBANC)</t>
  </si>
  <si>
    <t>0186</t>
  </si>
  <si>
    <t>BANCO DE LA PEQUEÑA Y MEDIANA EMPRESA</t>
  </si>
  <si>
    <t>0142</t>
  </si>
  <si>
    <t>UBS BANK</t>
  </si>
  <si>
    <t>0226</t>
  </si>
  <si>
    <t>ALTAE BANCO</t>
  </si>
  <si>
    <t>0099</t>
  </si>
  <si>
    <t>BANCOPOPULAR-E</t>
  </si>
  <si>
    <t>0229</t>
  </si>
  <si>
    <t xml:space="preserve">BANCO ETCHEVERRÍA </t>
  </si>
  <si>
    <t>0031</t>
  </si>
  <si>
    <t>BANCO HALIFAX HISPANIA</t>
  </si>
  <si>
    <t>0217</t>
  </si>
  <si>
    <t xml:space="preserve">BANCOFAR </t>
  </si>
  <si>
    <t>0125</t>
  </si>
  <si>
    <t>BANCO DE DEPÓSITOS</t>
  </si>
  <si>
    <t>0003</t>
  </si>
  <si>
    <t>BANCO DE SERVICIOS FINANCIEROS CAJA MADRID - MAPFRE</t>
  </si>
  <si>
    <t>0063</t>
  </si>
  <si>
    <t xml:space="preserve">BANCO FINANTIA SOFINLOC </t>
  </si>
  <si>
    <t>0220</t>
  </si>
  <si>
    <t>EBN BANCO DE NEGOCIOS</t>
  </si>
  <si>
    <t>0211</t>
  </si>
  <si>
    <t>BANCO CETELEM</t>
  </si>
  <si>
    <t>0225</t>
  </si>
  <si>
    <t xml:space="preserve">BNP PARIBAS ESPAÑA </t>
  </si>
  <si>
    <t>0058</t>
  </si>
  <si>
    <t xml:space="preserve">ARESBANK </t>
  </si>
  <si>
    <t>0136</t>
  </si>
  <si>
    <t xml:space="preserve">BANCO INDUSTRIAL DE BILBAO </t>
  </si>
  <si>
    <t>0113</t>
  </si>
  <si>
    <t xml:space="preserve">BANCO ALCALÁ </t>
  </si>
  <si>
    <t>0188</t>
  </si>
  <si>
    <t>BANCO EUROPEO DE FINANZAS</t>
  </si>
  <si>
    <t>0184</t>
  </si>
  <si>
    <t>ALLFUNDS BANK</t>
  </si>
  <si>
    <t>0011</t>
  </si>
  <si>
    <t>MICROBANK DE LA CAIXA</t>
  </si>
  <si>
    <t>0133</t>
  </si>
  <si>
    <t>0200</t>
  </si>
  <si>
    <t>BANQUE MAROCAINE DU COMMERCE EXTERIEUR INTERNATIONAL</t>
  </si>
  <si>
    <t>0219</t>
  </si>
  <si>
    <t xml:space="preserve">BANCO DE PROMOCIÓN DE NEGOCIOS </t>
  </si>
  <si>
    <t>0132</t>
  </si>
  <si>
    <t>BANCO LIBERTA</t>
  </si>
  <si>
    <t>0115</t>
  </si>
  <si>
    <t xml:space="preserve">BANCO OCCIDENTAL </t>
  </si>
  <si>
    <t>0121</t>
  </si>
  <si>
    <t xml:space="preserve">BANCO DE ALBACETE </t>
  </si>
  <si>
    <t>0091</t>
  </si>
  <si>
    <t>BANCO ALICANTINO DE COMERCIO</t>
  </si>
  <si>
    <t>0083</t>
  </si>
  <si>
    <t>BANCO CAMINOS</t>
  </si>
  <si>
    <t>0234</t>
  </si>
  <si>
    <t>0151</t>
  </si>
  <si>
    <t>1460</t>
  </si>
  <si>
    <t>1485</t>
  </si>
  <si>
    <t>THE BANK OF TOKYO-MITSUBISHI UFJ, LTD</t>
  </si>
  <si>
    <t>0160</t>
  </si>
  <si>
    <t>BANCO DO BRASIL</t>
  </si>
  <si>
    <t>0155</t>
  </si>
  <si>
    <t>DEUTSCHE BANK TRUST COMPANY AMERICAS</t>
  </si>
  <si>
    <t>0161</t>
  </si>
  <si>
    <t>BANCO DE LA NACIÓN ARGENTINA</t>
  </si>
  <si>
    <t>0169</t>
  </si>
  <si>
    <t>CITIBANK, N.A.</t>
  </si>
  <si>
    <t>1515</t>
  </si>
  <si>
    <t>PRIVAT BANK DEGROOF</t>
  </si>
  <si>
    <t>SELF TRADE BANK</t>
  </si>
  <si>
    <t>1490</t>
  </si>
  <si>
    <t>JP MORGAN CHASE BANK NATIONAL ASSOCIATION</t>
  </si>
  <si>
    <t>BANK OF AMERICA NATIONAL ASSOCIATION</t>
  </si>
  <si>
    <t>CREDIT SUISSE AG</t>
  </si>
  <si>
    <t>ESTADOS DE FLUJOS DE EFECTIVOS / Diciembre 2009</t>
  </si>
  <si>
    <t>BANCO POPULAR</t>
  </si>
  <si>
    <t>BANKINTER</t>
  </si>
  <si>
    <t>BARCLAYS BANK, S.A.</t>
  </si>
  <si>
    <t>BANCO PASTOR</t>
  </si>
  <si>
    <t>DEUTSCHE BANK, S.A.E</t>
  </si>
  <si>
    <t>BANCO COOPERATIVO ESPAÑOL</t>
  </si>
  <si>
    <t xml:space="preserve">BANCO CAIXA GERAL </t>
  </si>
  <si>
    <t>CITIBANK ESPAÑA</t>
  </si>
  <si>
    <t>BANCO DE SERVICIOS FINANCIEROS CAJA MADRID-MAPFRE</t>
  </si>
  <si>
    <t>BANKOA</t>
  </si>
  <si>
    <t>INVERSIS</t>
  </si>
  <si>
    <t>FIBANC</t>
  </si>
  <si>
    <t>BNP PARIBAS ESPAÑA</t>
  </si>
  <si>
    <t>BANCO ALCALÁ</t>
  </si>
  <si>
    <t xml:space="preserve">BANESTO </t>
  </si>
  <si>
    <t>ESTADOS DE FLUJOS DE EFECTIVO CONSOLIDADOS / GRUPOS / Diciembre 2009</t>
  </si>
  <si>
    <t>ESTADOS DE FLUJOS DE EFECTIVO CONSOLIDADOS / SUBGRUPOS / Diciembre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</si>
</sst>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 Narrow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4"/>
      <color indexed="12"/>
      <name val="Bookman Old Style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/>
    </xf>
    <xf numFmtId="17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5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right" wrapText="1"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1"/>
  <sheetViews>
    <sheetView zoomScalePageLayoutView="0" workbookViewId="0" topLeftCell="A43">
      <selection activeCell="AN4" sqref="AN4"/>
    </sheetView>
  </sheetViews>
  <sheetFormatPr defaultColWidth="12" defaultRowHeight="12.75"/>
  <cols>
    <col min="1" max="1" width="60.66015625" style="0" customWidth="1"/>
    <col min="2" max="34" width="15.83203125" style="0" customWidth="1"/>
    <col min="35" max="35" width="60.66015625" style="0" customWidth="1"/>
    <col min="36" max="42" width="15.83203125" style="0" customWidth="1"/>
    <col min="43" max="45" width="14.66015625" style="0" customWidth="1"/>
    <col min="102" max="104" width="15.66015625" style="0" customWidth="1"/>
  </cols>
  <sheetData>
    <row r="1" spans="1:126" s="2" customFormat="1" ht="13.5" customHeight="1">
      <c r="A1" s="29" t="s">
        <v>286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30"/>
      <c r="AH1" s="23"/>
      <c r="AI1" s="29" t="s">
        <v>287</v>
      </c>
      <c r="AJ1" s="30"/>
      <c r="AK1" s="23"/>
      <c r="AL1" s="23"/>
      <c r="AM1" s="23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0"/>
      <c r="CY1" s="10"/>
      <c r="CZ1" s="11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</row>
    <row r="2" spans="1:126" s="3" customFormat="1" ht="13.5" customHeight="1">
      <c r="A2" s="31"/>
      <c r="B2" s="23" t="s">
        <v>129</v>
      </c>
      <c r="C2" s="30" t="s">
        <v>127</v>
      </c>
      <c r="D2" s="23" t="s">
        <v>135</v>
      </c>
      <c r="E2" s="23" t="s">
        <v>133</v>
      </c>
      <c r="F2" s="23" t="s">
        <v>137</v>
      </c>
      <c r="G2" s="23" t="s">
        <v>139</v>
      </c>
      <c r="H2" s="23" t="s">
        <v>141</v>
      </c>
      <c r="I2" s="23" t="s">
        <v>143</v>
      </c>
      <c r="J2" s="23" t="s">
        <v>151</v>
      </c>
      <c r="K2" s="23" t="s">
        <v>147</v>
      </c>
      <c r="L2" s="23" t="s">
        <v>149</v>
      </c>
      <c r="M2" s="23" t="s">
        <v>169</v>
      </c>
      <c r="N2" s="23" t="s">
        <v>161</v>
      </c>
      <c r="O2" s="23" t="s">
        <v>173</v>
      </c>
      <c r="P2" s="23" t="s">
        <v>177</v>
      </c>
      <c r="Q2" s="23" t="s">
        <v>171</v>
      </c>
      <c r="R2" s="23" t="s">
        <v>215</v>
      </c>
      <c r="S2" s="23" t="s">
        <v>189</v>
      </c>
      <c r="T2" s="23" t="s">
        <v>250</v>
      </c>
      <c r="U2" s="23" t="s">
        <v>193</v>
      </c>
      <c r="V2" s="23" t="s">
        <v>199</v>
      </c>
      <c r="W2" s="23" t="s">
        <v>195</v>
      </c>
      <c r="X2" s="23" t="s">
        <v>197</v>
      </c>
      <c r="Y2" s="23" t="s">
        <v>223</v>
      </c>
      <c r="Z2" s="23" t="s">
        <v>219</v>
      </c>
      <c r="AA2" s="23" t="s">
        <v>209</v>
      </c>
      <c r="AB2" s="23" t="s">
        <v>201</v>
      </c>
      <c r="AC2" s="23" t="s">
        <v>221</v>
      </c>
      <c r="AD2" s="23" t="s">
        <v>229</v>
      </c>
      <c r="AE2" s="23" t="s">
        <v>233</v>
      </c>
      <c r="AF2" s="23" t="s">
        <v>236</v>
      </c>
      <c r="AG2" s="30"/>
      <c r="AH2" s="23"/>
      <c r="AI2" s="31"/>
      <c r="AJ2" s="30" t="s">
        <v>131</v>
      </c>
      <c r="AK2" s="23" t="s">
        <v>145</v>
      </c>
      <c r="AL2" s="23"/>
      <c r="AM2" s="23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21"/>
      <c r="CX2" s="13"/>
      <c r="CY2" s="13"/>
      <c r="CZ2" s="13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ht="13.5" customHeight="1">
      <c r="A3" s="33"/>
      <c r="B3" s="23" t="s">
        <v>128</v>
      </c>
      <c r="C3" s="23" t="s">
        <v>126</v>
      </c>
      <c r="D3" s="23" t="s">
        <v>271</v>
      </c>
      <c r="E3" s="23" t="s">
        <v>132</v>
      </c>
      <c r="F3" s="23" t="s">
        <v>272</v>
      </c>
      <c r="G3" s="23" t="s">
        <v>273</v>
      </c>
      <c r="H3" s="23" t="s">
        <v>274</v>
      </c>
      <c r="I3" s="23" t="s">
        <v>142</v>
      </c>
      <c r="J3" s="23" t="s">
        <v>150</v>
      </c>
      <c r="K3" s="23" t="s">
        <v>146</v>
      </c>
      <c r="L3" s="23" t="s">
        <v>275</v>
      </c>
      <c r="M3" s="23" t="s">
        <v>276</v>
      </c>
      <c r="N3" s="23" t="s">
        <v>160</v>
      </c>
      <c r="O3" s="23" t="s">
        <v>277</v>
      </c>
      <c r="P3" s="23" t="s">
        <v>278</v>
      </c>
      <c r="Q3" s="23" t="s">
        <v>170</v>
      </c>
      <c r="R3" s="23" t="s">
        <v>279</v>
      </c>
      <c r="S3" s="23" t="s">
        <v>280</v>
      </c>
      <c r="T3" s="23" t="s">
        <v>249</v>
      </c>
      <c r="U3" s="23" t="s">
        <v>192</v>
      </c>
      <c r="V3" s="23" t="s">
        <v>198</v>
      </c>
      <c r="W3" s="23" t="s">
        <v>281</v>
      </c>
      <c r="X3" s="23" t="s">
        <v>282</v>
      </c>
      <c r="Y3" s="23" t="s">
        <v>283</v>
      </c>
      <c r="Z3" s="23" t="s">
        <v>218</v>
      </c>
      <c r="AA3" s="23" t="s">
        <v>208</v>
      </c>
      <c r="AB3" s="23" t="s">
        <v>200</v>
      </c>
      <c r="AC3" s="23" t="s">
        <v>220</v>
      </c>
      <c r="AD3" s="23" t="s">
        <v>284</v>
      </c>
      <c r="AE3" s="23" t="s">
        <v>232</v>
      </c>
      <c r="AF3" s="23" t="s">
        <v>264</v>
      </c>
      <c r="AG3" s="24" t="s">
        <v>6</v>
      </c>
      <c r="AH3" s="23"/>
      <c r="AI3" s="33"/>
      <c r="AJ3" s="24" t="s">
        <v>285</v>
      </c>
      <c r="AK3" s="23" t="s">
        <v>144</v>
      </c>
      <c r="AL3" s="24" t="s">
        <v>7</v>
      </c>
      <c r="AM3" s="23"/>
      <c r="AN3" s="32" t="s">
        <v>6</v>
      </c>
      <c r="AO3" s="32" t="s">
        <v>7</v>
      </c>
      <c r="AP3" s="32" t="s">
        <v>8</v>
      </c>
      <c r="AQ3" s="32"/>
      <c r="AR3" s="32"/>
      <c r="AS3" s="32"/>
      <c r="AT3" s="32"/>
      <c r="AU3" s="32"/>
      <c r="AV3" s="32"/>
      <c r="AW3" s="3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0"/>
      <c r="CY3" s="13"/>
      <c r="CZ3" s="10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</row>
    <row r="4" spans="1:126" ht="13.5" customHeight="1">
      <c r="A4" s="16" t="s">
        <v>9</v>
      </c>
      <c r="B4" s="23">
        <v>-18035526</v>
      </c>
      <c r="C4" s="23">
        <v>2567048</v>
      </c>
      <c r="D4" s="23">
        <v>3431009</v>
      </c>
      <c r="E4" s="23">
        <v>-496267</v>
      </c>
      <c r="F4" s="23">
        <v>1465178</v>
      </c>
      <c r="G4" s="23">
        <v>-4242624</v>
      </c>
      <c r="H4" s="23">
        <v>-256489</v>
      </c>
      <c r="I4" s="23">
        <v>351777</v>
      </c>
      <c r="J4" s="23">
        <v>179975</v>
      </c>
      <c r="K4" s="23">
        <v>928139</v>
      </c>
      <c r="L4" s="23">
        <v>-767585</v>
      </c>
      <c r="M4" s="23">
        <v>365912</v>
      </c>
      <c r="N4" s="23">
        <v>290482</v>
      </c>
      <c r="O4" s="23">
        <v>-25197</v>
      </c>
      <c r="P4" s="23">
        <v>44012</v>
      </c>
      <c r="Q4" s="23">
        <v>-1140</v>
      </c>
      <c r="R4" s="23">
        <v>-187571</v>
      </c>
      <c r="S4" s="23">
        <v>64705</v>
      </c>
      <c r="T4" s="23">
        <v>98481</v>
      </c>
      <c r="U4" s="23">
        <v>-34390</v>
      </c>
      <c r="V4" s="23">
        <v>923</v>
      </c>
      <c r="W4" s="23">
        <v>4078</v>
      </c>
      <c r="X4" s="23">
        <v>1982</v>
      </c>
      <c r="Y4" s="23">
        <v>19758</v>
      </c>
      <c r="Z4" s="23">
        <v>-3642</v>
      </c>
      <c r="AA4" s="23">
        <v>-6636</v>
      </c>
      <c r="AB4" s="23">
        <v>-219362</v>
      </c>
      <c r="AC4" s="23">
        <v>14805</v>
      </c>
      <c r="AD4" s="23">
        <v>10009</v>
      </c>
      <c r="AE4" s="23">
        <v>-5856</v>
      </c>
      <c r="AF4" s="23">
        <v>10777</v>
      </c>
      <c r="AG4" s="23">
        <v>-14433235</v>
      </c>
      <c r="AH4" s="23"/>
      <c r="AI4" s="16" t="s">
        <v>9</v>
      </c>
      <c r="AJ4" s="23">
        <v>2423261</v>
      </c>
      <c r="AK4" s="23">
        <v>824881</v>
      </c>
      <c r="AL4" s="23">
        <v>3248142</v>
      </c>
      <c r="AM4" s="23"/>
      <c r="AN4" s="32">
        <v>-14433235</v>
      </c>
      <c r="AO4" s="32">
        <v>3248142</v>
      </c>
      <c r="AP4" s="32">
        <f>SUM(AN4:AO4)</f>
        <v>-11185093</v>
      </c>
      <c r="AQ4" s="32"/>
      <c r="AR4" s="32"/>
      <c r="AS4" s="32"/>
      <c r="AT4" s="32"/>
      <c r="AU4" s="32"/>
      <c r="AV4" s="32"/>
      <c r="AW4" s="3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7"/>
      <c r="CZ4" s="17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1:126" ht="13.5" customHeight="1">
      <c r="A5" s="7" t="s">
        <v>10</v>
      </c>
      <c r="B5" s="23">
        <v>9412060</v>
      </c>
      <c r="C5" s="23">
        <v>4594798</v>
      </c>
      <c r="D5" s="23">
        <v>780347</v>
      </c>
      <c r="E5" s="23">
        <v>526309</v>
      </c>
      <c r="F5" s="23">
        <v>254404</v>
      </c>
      <c r="G5" s="23">
        <v>11080</v>
      </c>
      <c r="H5" s="23">
        <v>102591</v>
      </c>
      <c r="I5" s="23">
        <v>130115</v>
      </c>
      <c r="J5" s="23">
        <v>415371</v>
      </c>
      <c r="K5" s="23">
        <v>28239</v>
      </c>
      <c r="L5" s="23">
        <v>48326</v>
      </c>
      <c r="M5" s="23">
        <v>14629</v>
      </c>
      <c r="N5" s="23">
        <v>7109</v>
      </c>
      <c r="O5" s="23">
        <v>8925</v>
      </c>
      <c r="P5" s="23">
        <v>-96282</v>
      </c>
      <c r="Q5" s="23">
        <v>5489</v>
      </c>
      <c r="R5" s="23">
        <v>-94653</v>
      </c>
      <c r="S5" s="23">
        <v>7263</v>
      </c>
      <c r="T5" s="23">
        <v>6633</v>
      </c>
      <c r="U5" s="23">
        <v>7521</v>
      </c>
      <c r="V5" s="23">
        <v>-12840</v>
      </c>
      <c r="W5" s="23">
        <v>2387</v>
      </c>
      <c r="X5" s="23">
        <v>516</v>
      </c>
      <c r="Y5" s="23">
        <v>325</v>
      </c>
      <c r="Z5" s="23">
        <v>407</v>
      </c>
      <c r="AA5" s="23">
        <v>-9222</v>
      </c>
      <c r="AB5" s="23">
        <v>-23111</v>
      </c>
      <c r="AC5" s="23">
        <v>-6479</v>
      </c>
      <c r="AD5" s="23">
        <v>5949</v>
      </c>
      <c r="AE5" s="23">
        <v>695</v>
      </c>
      <c r="AF5" s="23">
        <v>268</v>
      </c>
      <c r="AG5" s="23">
        <v>16129169</v>
      </c>
      <c r="AH5" s="23"/>
      <c r="AI5" s="7" t="s">
        <v>10</v>
      </c>
      <c r="AJ5" s="23">
        <v>558824</v>
      </c>
      <c r="AK5" s="23">
        <v>105943</v>
      </c>
      <c r="AL5" s="23">
        <v>664767</v>
      </c>
      <c r="AM5" s="23"/>
      <c r="AN5" s="32">
        <v>16129169</v>
      </c>
      <c r="AO5" s="32">
        <v>664767</v>
      </c>
      <c r="AP5" s="32">
        <f aca="true" t="shared" si="0" ref="AP5:AP61">SUM(AN5:AO5)</f>
        <v>16793936</v>
      </c>
      <c r="AQ5" s="32"/>
      <c r="AR5" s="32"/>
      <c r="AS5" s="32"/>
      <c r="AT5" s="32"/>
      <c r="AU5" s="32"/>
      <c r="AV5" s="32"/>
      <c r="AW5" s="3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8"/>
      <c r="CY5" s="18"/>
      <c r="CZ5" s="18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</row>
    <row r="6" spans="1:126" ht="13.5" customHeight="1">
      <c r="A6" s="7" t="s">
        <v>11</v>
      </c>
      <c r="B6" s="23">
        <v>15558115</v>
      </c>
      <c r="C6" s="23">
        <v>-591156</v>
      </c>
      <c r="D6" s="23">
        <v>2107215</v>
      </c>
      <c r="E6" s="23">
        <v>-57852</v>
      </c>
      <c r="F6" s="23">
        <v>584856</v>
      </c>
      <c r="G6" s="23">
        <v>60715</v>
      </c>
      <c r="H6" s="23">
        <v>453424</v>
      </c>
      <c r="I6" s="23">
        <v>194255</v>
      </c>
      <c r="J6" s="23">
        <v>-163779</v>
      </c>
      <c r="K6" s="23">
        <v>118558</v>
      </c>
      <c r="L6" s="23">
        <v>170490</v>
      </c>
      <c r="M6" s="23">
        <v>10838</v>
      </c>
      <c r="N6" s="23">
        <v>29646</v>
      </c>
      <c r="O6" s="23">
        <v>6119</v>
      </c>
      <c r="P6" s="23">
        <v>306187</v>
      </c>
      <c r="Q6" s="23">
        <v>1647</v>
      </c>
      <c r="R6" s="23">
        <v>190765</v>
      </c>
      <c r="S6" s="23">
        <v>13209</v>
      </c>
      <c r="T6" s="23">
        <v>630</v>
      </c>
      <c r="U6" s="23">
        <v>926</v>
      </c>
      <c r="V6" s="23">
        <v>10757</v>
      </c>
      <c r="W6" s="23">
        <v>5144</v>
      </c>
      <c r="X6" s="23">
        <v>845</v>
      </c>
      <c r="Y6" s="23">
        <v>1959</v>
      </c>
      <c r="Z6" s="23">
        <v>14148</v>
      </c>
      <c r="AA6" s="23">
        <v>27722</v>
      </c>
      <c r="AB6" s="23">
        <v>8090</v>
      </c>
      <c r="AC6" s="23">
        <v>-82482</v>
      </c>
      <c r="AD6" s="23">
        <v>233</v>
      </c>
      <c r="AE6" s="23">
        <v>3243</v>
      </c>
      <c r="AF6" s="23">
        <v>455</v>
      </c>
      <c r="AG6" s="23">
        <v>18984922</v>
      </c>
      <c r="AH6" s="23"/>
      <c r="AI6" s="7" t="s">
        <v>11</v>
      </c>
      <c r="AJ6" s="23">
        <v>1947594</v>
      </c>
      <c r="AK6" s="23">
        <v>1750781</v>
      </c>
      <c r="AL6" s="23">
        <v>3698375</v>
      </c>
      <c r="AM6" s="23"/>
      <c r="AN6" s="32">
        <v>18984922</v>
      </c>
      <c r="AO6" s="32">
        <v>3698375</v>
      </c>
      <c r="AP6" s="32">
        <f t="shared" si="0"/>
        <v>22683297</v>
      </c>
      <c r="AQ6" s="32"/>
      <c r="AR6" s="32"/>
      <c r="AS6" s="32"/>
      <c r="AT6" s="32"/>
      <c r="AU6" s="32"/>
      <c r="AV6" s="32"/>
      <c r="AW6" s="3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8"/>
      <c r="CY6" s="18"/>
      <c r="CZ6" s="18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</row>
    <row r="7" spans="1:126" ht="13.5" customHeight="1">
      <c r="A7" s="7" t="s">
        <v>12</v>
      </c>
      <c r="B7" s="23">
        <v>1596445</v>
      </c>
      <c r="C7" s="23">
        <v>696754</v>
      </c>
      <c r="D7" s="23">
        <v>104086</v>
      </c>
      <c r="E7" s="23">
        <v>142730</v>
      </c>
      <c r="F7" s="23">
        <v>53463</v>
      </c>
      <c r="G7" s="23">
        <v>29661</v>
      </c>
      <c r="H7" s="23">
        <v>30995</v>
      </c>
      <c r="I7" s="23">
        <v>13451</v>
      </c>
      <c r="J7" s="23">
        <v>18150</v>
      </c>
      <c r="K7" s="23">
        <v>11370</v>
      </c>
      <c r="L7" s="23">
        <v>9758</v>
      </c>
      <c r="M7" s="23">
        <v>1712</v>
      </c>
      <c r="N7" s="23">
        <v>14477</v>
      </c>
      <c r="O7" s="23">
        <v>6119</v>
      </c>
      <c r="P7" s="23">
        <v>9975</v>
      </c>
      <c r="Q7" s="23">
        <v>1498</v>
      </c>
      <c r="R7" s="23">
        <v>3808</v>
      </c>
      <c r="S7" s="23">
        <v>1306</v>
      </c>
      <c r="T7" s="23">
        <v>1030</v>
      </c>
      <c r="U7" s="23">
        <v>926</v>
      </c>
      <c r="V7" s="23">
        <v>1817</v>
      </c>
      <c r="W7" s="23">
        <v>5144</v>
      </c>
      <c r="X7" s="23">
        <v>1238</v>
      </c>
      <c r="Y7" s="23">
        <v>927</v>
      </c>
      <c r="Z7" s="23">
        <v>395</v>
      </c>
      <c r="AA7" s="23">
        <v>1255</v>
      </c>
      <c r="AB7" s="23">
        <v>2139</v>
      </c>
      <c r="AC7" s="23">
        <v>3931</v>
      </c>
      <c r="AD7" s="23">
        <v>45</v>
      </c>
      <c r="AE7" s="23">
        <v>3237</v>
      </c>
      <c r="AF7" s="23">
        <v>579</v>
      </c>
      <c r="AG7" s="23">
        <v>2768421</v>
      </c>
      <c r="AH7" s="23"/>
      <c r="AI7" s="7" t="s">
        <v>12</v>
      </c>
      <c r="AJ7" s="23">
        <v>105092</v>
      </c>
      <c r="AK7" s="23">
        <v>92494</v>
      </c>
      <c r="AL7" s="23">
        <v>197586</v>
      </c>
      <c r="AM7" s="23"/>
      <c r="AN7" s="32">
        <v>2768421</v>
      </c>
      <c r="AO7" s="32">
        <v>197586</v>
      </c>
      <c r="AP7" s="32">
        <f t="shared" si="0"/>
        <v>2966007</v>
      </c>
      <c r="AQ7" s="32"/>
      <c r="AR7" s="32"/>
      <c r="AS7" s="32"/>
      <c r="AT7" s="32"/>
      <c r="AU7" s="32"/>
      <c r="AV7" s="32"/>
      <c r="AW7" s="3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8"/>
      <c r="CY7" s="18"/>
      <c r="CZ7" s="1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</row>
    <row r="8" spans="1:126" ht="13.5" customHeight="1">
      <c r="A8" s="7" t="s">
        <v>13</v>
      </c>
      <c r="B8" s="23">
        <v>13961670</v>
      </c>
      <c r="C8" s="23">
        <v>-1287910</v>
      </c>
      <c r="D8" s="23">
        <v>2003129</v>
      </c>
      <c r="E8" s="23">
        <v>-200582</v>
      </c>
      <c r="F8" s="23">
        <v>531393</v>
      </c>
      <c r="G8" s="23">
        <v>31054</v>
      </c>
      <c r="H8" s="23">
        <v>422429</v>
      </c>
      <c r="I8" s="23">
        <v>180804</v>
      </c>
      <c r="J8" s="23">
        <v>-181929</v>
      </c>
      <c r="K8" s="23">
        <v>107188</v>
      </c>
      <c r="L8" s="23">
        <v>160732</v>
      </c>
      <c r="M8" s="23">
        <v>9126</v>
      </c>
      <c r="N8" s="23">
        <v>15169</v>
      </c>
      <c r="O8" s="23">
        <v>0</v>
      </c>
      <c r="P8" s="23">
        <v>296212</v>
      </c>
      <c r="Q8" s="23">
        <v>150</v>
      </c>
      <c r="R8" s="23">
        <v>186957</v>
      </c>
      <c r="S8" s="23">
        <v>11903</v>
      </c>
      <c r="T8" s="23">
        <v>-400</v>
      </c>
      <c r="U8" s="23">
        <v>0</v>
      </c>
      <c r="V8" s="23">
        <v>8940</v>
      </c>
      <c r="W8" s="23">
        <v>0</v>
      </c>
      <c r="X8" s="23">
        <v>-393</v>
      </c>
      <c r="Y8" s="23">
        <v>1032</v>
      </c>
      <c r="Z8" s="23">
        <v>13753</v>
      </c>
      <c r="AA8" s="23">
        <v>26467</v>
      </c>
      <c r="AB8" s="23">
        <v>5951</v>
      </c>
      <c r="AC8" s="23">
        <v>-86413</v>
      </c>
      <c r="AD8" s="23">
        <v>188</v>
      </c>
      <c r="AE8" s="23">
        <v>6</v>
      </c>
      <c r="AF8" s="23">
        <v>-124</v>
      </c>
      <c r="AG8" s="23">
        <v>16216502</v>
      </c>
      <c r="AH8" s="23"/>
      <c r="AI8" s="7" t="s">
        <v>13</v>
      </c>
      <c r="AJ8" s="23">
        <v>1842502</v>
      </c>
      <c r="AK8" s="23">
        <v>1658287</v>
      </c>
      <c r="AL8" s="23">
        <v>3500789</v>
      </c>
      <c r="AM8" s="23"/>
      <c r="AN8" s="32">
        <v>16216502</v>
      </c>
      <c r="AO8" s="32">
        <v>3500789</v>
      </c>
      <c r="AP8" s="32">
        <f t="shared" si="0"/>
        <v>19717291</v>
      </c>
      <c r="AQ8" s="32"/>
      <c r="AR8" s="32"/>
      <c r="AS8" s="32"/>
      <c r="AT8" s="32"/>
      <c r="AU8" s="32"/>
      <c r="AV8" s="32"/>
      <c r="AW8" s="3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8"/>
      <c r="CY8" s="18"/>
      <c r="CZ8" s="1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</row>
    <row r="9" spans="1:126" ht="13.5" customHeight="1">
      <c r="A9" s="7" t="s">
        <v>14</v>
      </c>
      <c r="B9" s="23">
        <v>23749168</v>
      </c>
      <c r="C9" s="23">
        <v>-9781148</v>
      </c>
      <c r="D9" s="23">
        <v>16549452</v>
      </c>
      <c r="E9" s="23">
        <v>2662235</v>
      </c>
      <c r="F9" s="23">
        <v>-582993</v>
      </c>
      <c r="G9" s="23">
        <v>3081609</v>
      </c>
      <c r="H9" s="23">
        <v>3750034</v>
      </c>
      <c r="I9" s="23">
        <v>356119</v>
      </c>
      <c r="J9" s="23">
        <v>-137175</v>
      </c>
      <c r="K9" s="23">
        <v>-715864</v>
      </c>
      <c r="L9" s="23">
        <v>-1366328</v>
      </c>
      <c r="M9" s="23">
        <v>2814586</v>
      </c>
      <c r="N9" s="23">
        <v>-387519</v>
      </c>
      <c r="O9" s="23">
        <v>-35677</v>
      </c>
      <c r="P9" s="23">
        <v>423475</v>
      </c>
      <c r="Q9" s="23">
        <v>82484</v>
      </c>
      <c r="R9" s="23">
        <v>-226156</v>
      </c>
      <c r="S9" s="23">
        <v>-21980</v>
      </c>
      <c r="T9" s="23">
        <v>-21817</v>
      </c>
      <c r="U9" s="23">
        <v>101521</v>
      </c>
      <c r="V9" s="23">
        <v>48181</v>
      </c>
      <c r="W9" s="23">
        <v>87731</v>
      </c>
      <c r="X9" s="23">
        <v>-7042</v>
      </c>
      <c r="Y9" s="23">
        <v>95226</v>
      </c>
      <c r="Z9" s="23">
        <v>-248213</v>
      </c>
      <c r="AA9" s="23">
        <v>-52894</v>
      </c>
      <c r="AB9" s="23">
        <v>-205584</v>
      </c>
      <c r="AC9" s="23">
        <v>-443990</v>
      </c>
      <c r="AD9" s="23">
        <v>-62860</v>
      </c>
      <c r="AE9" s="23">
        <v>48956</v>
      </c>
      <c r="AF9" s="23">
        <v>5044</v>
      </c>
      <c r="AG9" s="23">
        <v>39558581</v>
      </c>
      <c r="AH9" s="23"/>
      <c r="AI9" s="7" t="s">
        <v>14</v>
      </c>
      <c r="AJ9" s="23">
        <v>4033555</v>
      </c>
      <c r="AK9" s="23">
        <v>6747223</v>
      </c>
      <c r="AL9" s="23">
        <v>10780778</v>
      </c>
      <c r="AM9" s="23"/>
      <c r="AN9" s="32">
        <v>39558581</v>
      </c>
      <c r="AO9" s="32">
        <v>10780778</v>
      </c>
      <c r="AP9" s="32">
        <f t="shared" si="0"/>
        <v>50339359</v>
      </c>
      <c r="AQ9" s="32"/>
      <c r="AR9" s="32"/>
      <c r="AS9" s="32"/>
      <c r="AT9" s="32"/>
      <c r="AU9" s="32"/>
      <c r="AV9" s="32"/>
      <c r="AW9" s="3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8"/>
      <c r="CY9" s="18"/>
      <c r="CZ9" s="18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</row>
    <row r="10" spans="1:126" ht="13.5" customHeight="1">
      <c r="A10" s="7" t="s">
        <v>15</v>
      </c>
      <c r="B10" s="23">
        <v>-10145789</v>
      </c>
      <c r="C10" s="23">
        <v>-3565676</v>
      </c>
      <c r="D10" s="23">
        <v>92654</v>
      </c>
      <c r="E10" s="23">
        <v>-156550</v>
      </c>
      <c r="F10" s="23">
        <v>1356711</v>
      </c>
      <c r="G10" s="23">
        <v>-100104</v>
      </c>
      <c r="H10" s="23">
        <v>265974</v>
      </c>
      <c r="I10" s="23">
        <v>24654</v>
      </c>
      <c r="J10" s="23">
        <v>18095</v>
      </c>
      <c r="K10" s="23">
        <v>-496471</v>
      </c>
      <c r="L10" s="23">
        <v>-274838</v>
      </c>
      <c r="M10" s="23">
        <v>1068927</v>
      </c>
      <c r="N10" s="23">
        <v>1089</v>
      </c>
      <c r="O10" s="23">
        <v>0</v>
      </c>
      <c r="P10" s="23">
        <v>-1289</v>
      </c>
      <c r="Q10" s="23">
        <v>-154409</v>
      </c>
      <c r="R10" s="23">
        <v>-415</v>
      </c>
      <c r="S10" s="23">
        <v>270</v>
      </c>
      <c r="T10" s="23">
        <v>95</v>
      </c>
      <c r="U10" s="23">
        <v>287</v>
      </c>
      <c r="V10" s="23">
        <v>-1436</v>
      </c>
      <c r="W10" s="23">
        <v>-3527</v>
      </c>
      <c r="X10" s="23">
        <v>11</v>
      </c>
      <c r="Y10" s="23">
        <v>105</v>
      </c>
      <c r="Z10" s="23">
        <v>54024</v>
      </c>
      <c r="AA10" s="23">
        <v>0</v>
      </c>
      <c r="AB10" s="23">
        <v>-17980</v>
      </c>
      <c r="AC10" s="23">
        <v>0</v>
      </c>
      <c r="AD10" s="23">
        <v>0</v>
      </c>
      <c r="AE10" s="23">
        <v>-15</v>
      </c>
      <c r="AF10" s="23">
        <v>-407</v>
      </c>
      <c r="AG10" s="23">
        <v>-12036010</v>
      </c>
      <c r="AH10" s="23"/>
      <c r="AI10" s="7" t="s">
        <v>15</v>
      </c>
      <c r="AJ10" s="23">
        <v>1753183</v>
      </c>
      <c r="AK10" s="23">
        <v>-292528</v>
      </c>
      <c r="AL10" s="23">
        <v>1460655</v>
      </c>
      <c r="AM10" s="23"/>
      <c r="AN10" s="32">
        <v>-12036010</v>
      </c>
      <c r="AO10" s="32">
        <v>1460655</v>
      </c>
      <c r="AP10" s="32">
        <f t="shared" si="0"/>
        <v>-10575355</v>
      </c>
      <c r="AQ10" s="32"/>
      <c r="AR10" s="32"/>
      <c r="AS10" s="32"/>
      <c r="AT10" s="32"/>
      <c r="AU10" s="32"/>
      <c r="AV10" s="32"/>
      <c r="AW10" s="3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8"/>
      <c r="CY10" s="18"/>
      <c r="CZ10" s="18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26" ht="13.5" customHeight="1">
      <c r="A11" s="7" t="s">
        <v>16</v>
      </c>
      <c r="B11" s="23">
        <v>11553038</v>
      </c>
      <c r="C11" s="23">
        <v>582433</v>
      </c>
      <c r="D11" s="23">
        <v>80306</v>
      </c>
      <c r="E11" s="23">
        <v>20433</v>
      </c>
      <c r="F11" s="23">
        <v>7175</v>
      </c>
      <c r="G11" s="23">
        <v>-386338</v>
      </c>
      <c r="H11" s="23">
        <v>19497</v>
      </c>
      <c r="I11" s="23">
        <v>0</v>
      </c>
      <c r="J11" s="23">
        <v>0</v>
      </c>
      <c r="K11" s="23">
        <v>-189474</v>
      </c>
      <c r="L11" s="23">
        <v>0</v>
      </c>
      <c r="M11" s="23">
        <v>0</v>
      </c>
      <c r="N11" s="23">
        <v>-8113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7321</v>
      </c>
      <c r="U11" s="23">
        <v>0</v>
      </c>
      <c r="V11" s="23">
        <v>0</v>
      </c>
      <c r="W11" s="23">
        <v>1146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29</v>
      </c>
      <c r="AF11" s="23">
        <v>0</v>
      </c>
      <c r="AG11" s="23">
        <v>11687453</v>
      </c>
      <c r="AH11" s="23"/>
      <c r="AI11" s="7" t="s">
        <v>16</v>
      </c>
      <c r="AJ11" s="23">
        <v>81151</v>
      </c>
      <c r="AK11" s="23">
        <v>0</v>
      </c>
      <c r="AL11" s="23">
        <v>81151</v>
      </c>
      <c r="AM11" s="23"/>
      <c r="AN11" s="32">
        <v>11687453</v>
      </c>
      <c r="AO11" s="32">
        <v>81151</v>
      </c>
      <c r="AP11" s="32">
        <f t="shared" si="0"/>
        <v>11768604</v>
      </c>
      <c r="AQ11" s="32"/>
      <c r="AR11" s="32"/>
      <c r="AS11" s="32"/>
      <c r="AT11" s="32"/>
      <c r="AU11" s="32"/>
      <c r="AV11" s="32"/>
      <c r="AW11" s="3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8"/>
      <c r="CY11" s="18"/>
      <c r="CZ11" s="18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26" ht="13.5" customHeight="1">
      <c r="A12" s="7" t="s">
        <v>17</v>
      </c>
      <c r="B12" s="23">
        <v>30417303</v>
      </c>
      <c r="C12" s="23">
        <v>15740892</v>
      </c>
      <c r="D12" s="23">
        <v>7559306</v>
      </c>
      <c r="E12" s="23">
        <v>2082418</v>
      </c>
      <c r="F12" s="23">
        <v>-1995894</v>
      </c>
      <c r="G12" s="23">
        <v>1664601</v>
      </c>
      <c r="H12" s="23">
        <v>1066553</v>
      </c>
      <c r="I12" s="23">
        <v>70288</v>
      </c>
      <c r="J12" s="23">
        <v>-25875</v>
      </c>
      <c r="K12" s="23">
        <v>383892</v>
      </c>
      <c r="L12" s="23">
        <v>-588829</v>
      </c>
      <c r="M12" s="23">
        <v>616221</v>
      </c>
      <c r="N12" s="23">
        <v>-276743</v>
      </c>
      <c r="O12" s="23">
        <v>165269</v>
      </c>
      <c r="P12" s="23">
        <v>-39</v>
      </c>
      <c r="Q12" s="23">
        <v>29074</v>
      </c>
      <c r="R12" s="23">
        <v>0</v>
      </c>
      <c r="S12" s="23">
        <v>29029</v>
      </c>
      <c r="T12" s="23">
        <v>74506</v>
      </c>
      <c r="U12" s="23">
        <v>78466</v>
      </c>
      <c r="V12" s="23">
        <v>-25797</v>
      </c>
      <c r="W12" s="23">
        <v>96297</v>
      </c>
      <c r="X12" s="23">
        <v>63949</v>
      </c>
      <c r="Y12" s="23">
        <v>1</v>
      </c>
      <c r="Z12" s="23">
        <v>-398</v>
      </c>
      <c r="AA12" s="23">
        <v>266</v>
      </c>
      <c r="AB12" s="23">
        <v>-7877</v>
      </c>
      <c r="AC12" s="23">
        <v>0</v>
      </c>
      <c r="AD12" s="23">
        <v>-4579</v>
      </c>
      <c r="AE12" s="23">
        <v>-498</v>
      </c>
      <c r="AF12" s="23">
        <v>56</v>
      </c>
      <c r="AG12" s="23">
        <v>57211858</v>
      </c>
      <c r="AH12" s="23"/>
      <c r="AI12" s="7" t="s">
        <v>17</v>
      </c>
      <c r="AJ12" s="23">
        <v>839102</v>
      </c>
      <c r="AK12" s="23">
        <v>97126</v>
      </c>
      <c r="AL12" s="23">
        <v>936228</v>
      </c>
      <c r="AM12" s="23"/>
      <c r="AN12" s="32">
        <v>57211858</v>
      </c>
      <c r="AO12" s="32">
        <v>936228</v>
      </c>
      <c r="AP12" s="32">
        <f t="shared" si="0"/>
        <v>58148086</v>
      </c>
      <c r="AQ12" s="32"/>
      <c r="AR12" s="32"/>
      <c r="AS12" s="32"/>
      <c r="AT12" s="32"/>
      <c r="AU12" s="32"/>
      <c r="AV12" s="32"/>
      <c r="AW12" s="3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8"/>
      <c r="CY12" s="18"/>
      <c r="CZ12" s="18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</row>
    <row r="13" spans="1:126" ht="13.5" customHeight="1">
      <c r="A13" s="7" t="s">
        <v>18</v>
      </c>
      <c r="B13" s="23">
        <v>-11195718</v>
      </c>
      <c r="C13" s="23">
        <v>-23376844</v>
      </c>
      <c r="D13" s="23">
        <v>9232869</v>
      </c>
      <c r="E13" s="23">
        <v>148160</v>
      </c>
      <c r="F13" s="23">
        <v>-51844</v>
      </c>
      <c r="G13" s="23">
        <v>1904823</v>
      </c>
      <c r="H13" s="23">
        <v>2244746</v>
      </c>
      <c r="I13" s="23">
        <v>64290</v>
      </c>
      <c r="J13" s="23">
        <v>-174033</v>
      </c>
      <c r="K13" s="23">
        <v>-452877</v>
      </c>
      <c r="L13" s="23">
        <v>-389666</v>
      </c>
      <c r="M13" s="23">
        <v>1129438</v>
      </c>
      <c r="N13" s="23">
        <v>-163011</v>
      </c>
      <c r="O13" s="23">
        <v>-199659</v>
      </c>
      <c r="P13" s="23">
        <v>430044</v>
      </c>
      <c r="Q13" s="23">
        <v>208601</v>
      </c>
      <c r="R13" s="23">
        <v>-231664</v>
      </c>
      <c r="S13" s="23">
        <v>-52479</v>
      </c>
      <c r="T13" s="23">
        <v>-103749</v>
      </c>
      <c r="U13" s="23">
        <v>22603</v>
      </c>
      <c r="V13" s="23">
        <v>76390</v>
      </c>
      <c r="W13" s="23">
        <v>-6185</v>
      </c>
      <c r="X13" s="23">
        <v>-70615</v>
      </c>
      <c r="Y13" s="23">
        <v>95128</v>
      </c>
      <c r="Z13" s="23">
        <v>-303516</v>
      </c>
      <c r="AA13" s="23">
        <v>-54594</v>
      </c>
      <c r="AB13" s="23">
        <v>-179990</v>
      </c>
      <c r="AC13" s="23">
        <v>-463245</v>
      </c>
      <c r="AD13" s="23">
        <v>-58380</v>
      </c>
      <c r="AE13" s="23">
        <v>40430</v>
      </c>
      <c r="AF13" s="23">
        <v>5395</v>
      </c>
      <c r="AG13" s="23">
        <v>-21925152</v>
      </c>
      <c r="AH13" s="23"/>
      <c r="AI13" s="7" t="s">
        <v>18</v>
      </c>
      <c r="AJ13" s="23">
        <v>943770</v>
      </c>
      <c r="AK13" s="23">
        <v>7211385</v>
      </c>
      <c r="AL13" s="23">
        <v>8155155</v>
      </c>
      <c r="AM13" s="23"/>
      <c r="AN13" s="32">
        <v>-21925152</v>
      </c>
      <c r="AO13" s="32">
        <v>8155155</v>
      </c>
      <c r="AP13" s="32">
        <f t="shared" si="0"/>
        <v>-13769997</v>
      </c>
      <c r="AQ13" s="32"/>
      <c r="AR13" s="32"/>
      <c r="AS13" s="32"/>
      <c r="AT13" s="32"/>
      <c r="AU13" s="32"/>
      <c r="AV13" s="32"/>
      <c r="AW13" s="3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8"/>
      <c r="CY13" s="18"/>
      <c r="CZ13" s="18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</row>
    <row r="14" spans="1:126" ht="13.5" customHeight="1">
      <c r="A14" s="7" t="s">
        <v>19</v>
      </c>
      <c r="B14" s="23">
        <v>3120334</v>
      </c>
      <c r="C14" s="23">
        <v>838047</v>
      </c>
      <c r="D14" s="23">
        <v>-415683</v>
      </c>
      <c r="E14" s="23">
        <v>567774</v>
      </c>
      <c r="F14" s="23">
        <v>100858</v>
      </c>
      <c r="G14" s="23">
        <v>-1373</v>
      </c>
      <c r="H14" s="23">
        <v>153264</v>
      </c>
      <c r="I14" s="23">
        <v>196887</v>
      </c>
      <c r="J14" s="23">
        <v>44638</v>
      </c>
      <c r="K14" s="23">
        <v>39066</v>
      </c>
      <c r="L14" s="23">
        <v>-112995</v>
      </c>
      <c r="M14" s="23">
        <v>0</v>
      </c>
      <c r="N14" s="23">
        <v>59259</v>
      </c>
      <c r="O14" s="23">
        <v>-1287</v>
      </c>
      <c r="P14" s="23">
        <v>-5241</v>
      </c>
      <c r="Q14" s="23">
        <v>-782</v>
      </c>
      <c r="R14" s="23">
        <v>5923</v>
      </c>
      <c r="S14" s="23">
        <v>1200</v>
      </c>
      <c r="T14" s="23">
        <v>10</v>
      </c>
      <c r="U14" s="23">
        <v>165</v>
      </c>
      <c r="V14" s="23">
        <v>-976</v>
      </c>
      <c r="W14" s="23">
        <v>0</v>
      </c>
      <c r="X14" s="23">
        <v>-387</v>
      </c>
      <c r="Y14" s="23">
        <v>-8</v>
      </c>
      <c r="Z14" s="23">
        <v>1677</v>
      </c>
      <c r="AA14" s="23">
        <v>1434</v>
      </c>
      <c r="AB14" s="23">
        <v>263</v>
      </c>
      <c r="AC14" s="23">
        <v>19255</v>
      </c>
      <c r="AD14" s="23">
        <v>99</v>
      </c>
      <c r="AE14" s="23">
        <v>9010</v>
      </c>
      <c r="AF14" s="23">
        <v>0</v>
      </c>
      <c r="AG14" s="23">
        <v>4620431</v>
      </c>
      <c r="AH14" s="23"/>
      <c r="AI14" s="7" t="s">
        <v>19</v>
      </c>
      <c r="AJ14" s="23">
        <v>416349</v>
      </c>
      <c r="AK14" s="23">
        <v>-268760</v>
      </c>
      <c r="AL14" s="23">
        <v>147589</v>
      </c>
      <c r="AM14" s="23"/>
      <c r="AN14" s="32">
        <v>4620431</v>
      </c>
      <c r="AO14" s="32">
        <v>147589</v>
      </c>
      <c r="AP14" s="32">
        <f t="shared" si="0"/>
        <v>4768020</v>
      </c>
      <c r="AQ14" s="32"/>
      <c r="AR14" s="32"/>
      <c r="AS14" s="32"/>
      <c r="AT14" s="32"/>
      <c r="AU14" s="32"/>
      <c r="AV14" s="32"/>
      <c r="AW14" s="3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8"/>
      <c r="CY14" s="18"/>
      <c r="CZ14" s="18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</row>
    <row r="15" spans="1:126" ht="13.5" customHeight="1">
      <c r="A15" s="7" t="s">
        <v>20</v>
      </c>
      <c r="B15" s="23">
        <v>-17729540</v>
      </c>
      <c r="C15" s="23">
        <v>-12358523</v>
      </c>
      <c r="D15" s="23">
        <v>16947220</v>
      </c>
      <c r="E15" s="23">
        <v>1689463</v>
      </c>
      <c r="F15" s="23">
        <v>116507</v>
      </c>
      <c r="G15" s="23">
        <v>-1233096</v>
      </c>
      <c r="H15" s="23">
        <v>3042861</v>
      </c>
      <c r="I15" s="23">
        <v>348673</v>
      </c>
      <c r="J15" s="23">
        <v>-208792</v>
      </c>
      <c r="K15" s="23">
        <v>76941</v>
      </c>
      <c r="L15" s="23">
        <v>-2333682</v>
      </c>
      <c r="M15" s="23">
        <v>3161923</v>
      </c>
      <c r="N15" s="23">
        <v>-135843</v>
      </c>
      <c r="O15" s="23">
        <v>-76205</v>
      </c>
      <c r="P15" s="23">
        <v>264753</v>
      </c>
      <c r="Q15" s="23">
        <v>71922</v>
      </c>
      <c r="R15" s="23">
        <v>-503067</v>
      </c>
      <c r="S15" s="23">
        <v>19498</v>
      </c>
      <c r="T15" s="23">
        <v>66452</v>
      </c>
      <c r="U15" s="23">
        <v>58683</v>
      </c>
      <c r="V15" s="23">
        <v>51187</v>
      </c>
      <c r="W15" s="23">
        <v>84278</v>
      </c>
      <c r="X15" s="23">
        <v>-6421</v>
      </c>
      <c r="Y15" s="23">
        <v>112882</v>
      </c>
      <c r="Z15" s="23">
        <v>-266859</v>
      </c>
      <c r="AA15" s="23">
        <v>-80593</v>
      </c>
      <c r="AB15" s="23">
        <v>-409925</v>
      </c>
      <c r="AC15" s="23">
        <v>-347413</v>
      </c>
      <c r="AD15" s="23">
        <v>-58737</v>
      </c>
      <c r="AE15" s="23">
        <v>36386</v>
      </c>
      <c r="AF15" s="23">
        <v>15349</v>
      </c>
      <c r="AG15" s="23">
        <v>-9583718</v>
      </c>
      <c r="AH15" s="23"/>
      <c r="AI15" s="7" t="s">
        <v>20</v>
      </c>
      <c r="AJ15" s="23">
        <v>3921327</v>
      </c>
      <c r="AK15" s="23">
        <v>5822588</v>
      </c>
      <c r="AL15" s="23">
        <v>9743915</v>
      </c>
      <c r="AM15" s="23"/>
      <c r="AN15" s="32">
        <v>-9583718</v>
      </c>
      <c r="AO15" s="32">
        <v>9743915</v>
      </c>
      <c r="AP15" s="32">
        <f t="shared" si="0"/>
        <v>160197</v>
      </c>
      <c r="AQ15" s="32"/>
      <c r="AR15" s="32"/>
      <c r="AS15" s="32"/>
      <c r="AT15" s="32"/>
      <c r="AU15" s="32"/>
      <c r="AV15" s="32"/>
      <c r="AW15" s="3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8"/>
      <c r="CY15" s="18"/>
      <c r="CZ15" s="1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</row>
    <row r="16" spans="1:126" ht="13.5" customHeight="1">
      <c r="A16" s="7" t="s">
        <v>21</v>
      </c>
      <c r="B16" s="23">
        <v>-14436807</v>
      </c>
      <c r="C16" s="23">
        <v>-10179260</v>
      </c>
      <c r="D16" s="23">
        <v>-34562</v>
      </c>
      <c r="E16" s="23">
        <v>-123514</v>
      </c>
      <c r="F16" s="23">
        <v>684799</v>
      </c>
      <c r="G16" s="23">
        <v>-111552</v>
      </c>
      <c r="H16" s="23">
        <v>-60936</v>
      </c>
      <c r="I16" s="23">
        <v>24654</v>
      </c>
      <c r="J16" s="23">
        <v>-1058</v>
      </c>
      <c r="K16" s="23">
        <v>-66067</v>
      </c>
      <c r="L16" s="23">
        <v>-221602</v>
      </c>
      <c r="M16" s="23">
        <v>143924</v>
      </c>
      <c r="N16" s="23">
        <v>-796</v>
      </c>
      <c r="O16" s="23">
        <v>0</v>
      </c>
      <c r="P16" s="23">
        <v>-1311</v>
      </c>
      <c r="Q16" s="23">
        <v>-143971</v>
      </c>
      <c r="R16" s="23">
        <v>-415</v>
      </c>
      <c r="S16" s="23">
        <v>952</v>
      </c>
      <c r="T16" s="23">
        <v>0</v>
      </c>
      <c r="U16" s="23">
        <v>283</v>
      </c>
      <c r="V16" s="23">
        <v>-758</v>
      </c>
      <c r="W16" s="23">
        <v>0</v>
      </c>
      <c r="X16" s="23">
        <v>-15</v>
      </c>
      <c r="Y16" s="23">
        <v>105</v>
      </c>
      <c r="Z16" s="23">
        <v>5378</v>
      </c>
      <c r="AA16" s="23">
        <v>0</v>
      </c>
      <c r="AB16" s="23">
        <v>-17900</v>
      </c>
      <c r="AC16" s="23">
        <v>0</v>
      </c>
      <c r="AD16" s="23">
        <v>0</v>
      </c>
      <c r="AE16" s="23">
        <v>-25</v>
      </c>
      <c r="AF16" s="23">
        <v>0</v>
      </c>
      <c r="AG16" s="23">
        <v>-24540454</v>
      </c>
      <c r="AH16" s="23"/>
      <c r="AI16" s="7" t="s">
        <v>21</v>
      </c>
      <c r="AJ16" s="23">
        <v>628086</v>
      </c>
      <c r="AK16" s="23">
        <v>66333</v>
      </c>
      <c r="AL16" s="23">
        <v>694419</v>
      </c>
      <c r="AM16" s="23"/>
      <c r="AN16" s="32">
        <v>-24540454</v>
      </c>
      <c r="AO16" s="32">
        <v>694419</v>
      </c>
      <c r="AP16" s="32">
        <f t="shared" si="0"/>
        <v>-23846035</v>
      </c>
      <c r="AQ16" s="32"/>
      <c r="AR16" s="32"/>
      <c r="AS16" s="32"/>
      <c r="AT16" s="32"/>
      <c r="AU16" s="32"/>
      <c r="AV16" s="32"/>
      <c r="AW16" s="3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8"/>
      <c r="CY16" s="18"/>
      <c r="CZ16" s="18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</row>
    <row r="17" spans="1:126" ht="13.5" customHeight="1">
      <c r="A17" s="7" t="s">
        <v>22</v>
      </c>
      <c r="B17" s="23">
        <v>6729640</v>
      </c>
      <c r="C17" s="23">
        <v>334332</v>
      </c>
      <c r="D17" s="23">
        <v>-30348</v>
      </c>
      <c r="E17" s="23">
        <v>0</v>
      </c>
      <c r="F17" s="23">
        <v>-326326</v>
      </c>
      <c r="G17" s="23">
        <v>-300787</v>
      </c>
      <c r="H17" s="23">
        <v>14005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1112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6421628</v>
      </c>
      <c r="AH17" s="23"/>
      <c r="AI17" s="7" t="s">
        <v>22</v>
      </c>
      <c r="AJ17" s="23">
        <v>0</v>
      </c>
      <c r="AK17" s="23">
        <v>0</v>
      </c>
      <c r="AL17" s="23">
        <v>0</v>
      </c>
      <c r="AM17" s="23"/>
      <c r="AN17" s="32">
        <v>6421628</v>
      </c>
      <c r="AO17" s="32">
        <v>0</v>
      </c>
      <c r="AP17" s="32">
        <f t="shared" si="0"/>
        <v>6421628</v>
      </c>
      <c r="AQ17" s="32"/>
      <c r="AR17" s="32"/>
      <c r="AS17" s="32"/>
      <c r="AT17" s="32"/>
      <c r="AU17" s="32"/>
      <c r="AV17" s="32"/>
      <c r="AW17" s="3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8"/>
      <c r="CY17" s="18"/>
      <c r="CZ17" s="18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</row>
    <row r="18" spans="1:126" ht="13.5" customHeight="1">
      <c r="A18" s="7" t="s">
        <v>23</v>
      </c>
      <c r="B18" s="23">
        <v>-10206053</v>
      </c>
      <c r="C18" s="23">
        <v>-3564077</v>
      </c>
      <c r="D18" s="23">
        <v>17379592</v>
      </c>
      <c r="E18" s="23">
        <v>1663021</v>
      </c>
      <c r="F18" s="23">
        <v>-872953</v>
      </c>
      <c r="G18" s="23">
        <v>-13671</v>
      </c>
      <c r="H18" s="23">
        <v>3180015</v>
      </c>
      <c r="I18" s="23">
        <v>427388</v>
      </c>
      <c r="J18" s="23">
        <v>-209542</v>
      </c>
      <c r="K18" s="23">
        <v>177933</v>
      </c>
      <c r="L18" s="23">
        <v>-2010997</v>
      </c>
      <c r="M18" s="23">
        <v>3011986</v>
      </c>
      <c r="N18" s="23">
        <v>-101343</v>
      </c>
      <c r="O18" s="23">
        <v>-76205</v>
      </c>
      <c r="P18" s="23">
        <v>251022</v>
      </c>
      <c r="Q18" s="23">
        <v>222893</v>
      </c>
      <c r="R18" s="23">
        <v>-527898</v>
      </c>
      <c r="S18" s="23">
        <v>18079</v>
      </c>
      <c r="T18" s="23">
        <v>66969</v>
      </c>
      <c r="U18" s="23">
        <v>55053</v>
      </c>
      <c r="V18" s="23">
        <v>52692</v>
      </c>
      <c r="W18" s="23">
        <v>83166</v>
      </c>
      <c r="X18" s="23">
        <v>-7336</v>
      </c>
      <c r="Y18" s="23">
        <v>112974</v>
      </c>
      <c r="Z18" s="23">
        <v>-270661</v>
      </c>
      <c r="AA18" s="23">
        <v>-80079</v>
      </c>
      <c r="AB18" s="23">
        <v>-388529</v>
      </c>
      <c r="AC18" s="23">
        <v>-347413</v>
      </c>
      <c r="AD18" s="23">
        <v>-58681</v>
      </c>
      <c r="AE18" s="23">
        <v>36395</v>
      </c>
      <c r="AF18" s="23">
        <v>15342</v>
      </c>
      <c r="AG18" s="23">
        <v>8019082</v>
      </c>
      <c r="AH18" s="23"/>
      <c r="AI18" s="7" t="s">
        <v>23</v>
      </c>
      <c r="AJ18" s="23">
        <v>3795440</v>
      </c>
      <c r="AK18" s="23">
        <v>5021817</v>
      </c>
      <c r="AL18" s="23">
        <v>8817257</v>
      </c>
      <c r="AM18" s="23"/>
      <c r="AN18" s="32">
        <v>8019082</v>
      </c>
      <c r="AO18" s="32">
        <v>8817257</v>
      </c>
      <c r="AP18" s="32">
        <f t="shared" si="0"/>
        <v>16836339</v>
      </c>
      <c r="AQ18" s="32"/>
      <c r="AR18" s="32"/>
      <c r="AS18" s="32"/>
      <c r="AT18" s="32"/>
      <c r="AU18" s="32"/>
      <c r="AV18" s="32"/>
      <c r="AW18" s="3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8"/>
      <c r="CY18" s="18"/>
      <c r="CZ18" s="18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</row>
    <row r="19" spans="1:126" ht="13.5" customHeight="1">
      <c r="A19" s="7" t="s">
        <v>24</v>
      </c>
      <c r="B19" s="23">
        <v>183680</v>
      </c>
      <c r="C19" s="23">
        <v>1050482</v>
      </c>
      <c r="D19" s="23">
        <v>-367462</v>
      </c>
      <c r="E19" s="23">
        <v>149956</v>
      </c>
      <c r="F19" s="23">
        <v>630987</v>
      </c>
      <c r="G19" s="23">
        <v>-807086</v>
      </c>
      <c r="H19" s="23">
        <v>-90223</v>
      </c>
      <c r="I19" s="23">
        <v>-103369</v>
      </c>
      <c r="J19" s="23">
        <v>1808</v>
      </c>
      <c r="K19" s="23">
        <v>-34925</v>
      </c>
      <c r="L19" s="23">
        <v>-101083</v>
      </c>
      <c r="M19" s="23">
        <v>6013</v>
      </c>
      <c r="N19" s="23">
        <v>-33704</v>
      </c>
      <c r="O19" s="23">
        <v>0</v>
      </c>
      <c r="P19" s="23">
        <v>15042</v>
      </c>
      <c r="Q19" s="23">
        <v>-7000</v>
      </c>
      <c r="R19" s="23">
        <v>25246</v>
      </c>
      <c r="S19" s="23">
        <v>467</v>
      </c>
      <c r="T19" s="23">
        <v>-517</v>
      </c>
      <c r="U19" s="23">
        <v>3347</v>
      </c>
      <c r="V19" s="23">
        <v>-747</v>
      </c>
      <c r="W19" s="23">
        <v>0</v>
      </c>
      <c r="X19" s="23">
        <v>930</v>
      </c>
      <c r="Y19" s="23">
        <v>-197</v>
      </c>
      <c r="Z19" s="23">
        <v>-1576</v>
      </c>
      <c r="AA19" s="23">
        <v>-514</v>
      </c>
      <c r="AB19" s="23">
        <v>-3496</v>
      </c>
      <c r="AC19" s="23">
        <v>0</v>
      </c>
      <c r="AD19" s="23">
        <v>-56</v>
      </c>
      <c r="AE19" s="23">
        <v>16</v>
      </c>
      <c r="AF19" s="23">
        <v>7</v>
      </c>
      <c r="AG19" s="23">
        <v>516026</v>
      </c>
      <c r="AH19" s="23"/>
      <c r="AI19" s="7" t="s">
        <v>24</v>
      </c>
      <c r="AJ19" s="23">
        <v>-502199</v>
      </c>
      <c r="AK19" s="23">
        <v>734438</v>
      </c>
      <c r="AL19" s="23">
        <v>232239</v>
      </c>
      <c r="AM19" s="23"/>
      <c r="AN19" s="32">
        <v>516026</v>
      </c>
      <c r="AO19" s="32">
        <v>232239</v>
      </c>
      <c r="AP19" s="32">
        <f t="shared" si="0"/>
        <v>748265</v>
      </c>
      <c r="AQ19" s="32"/>
      <c r="AR19" s="32"/>
      <c r="AS19" s="32"/>
      <c r="AT19" s="32"/>
      <c r="AU19" s="32"/>
      <c r="AV19" s="32"/>
      <c r="AW19" s="3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8"/>
      <c r="CY19" s="18"/>
      <c r="CZ19" s="18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</row>
    <row r="20" spans="1:126" ht="13.5" customHeight="1">
      <c r="A20" s="7" t="s">
        <v>25</v>
      </c>
      <c r="B20" s="23">
        <v>-1526993</v>
      </c>
      <c r="C20" s="23">
        <v>1140781</v>
      </c>
      <c r="D20" s="23">
        <v>145679</v>
      </c>
      <c r="E20" s="23">
        <v>8048</v>
      </c>
      <c r="F20" s="23">
        <v>-73582</v>
      </c>
      <c r="G20" s="23">
        <v>286</v>
      </c>
      <c r="H20" s="23">
        <v>-105331</v>
      </c>
      <c r="I20" s="23">
        <v>34853</v>
      </c>
      <c r="J20" s="23">
        <v>0</v>
      </c>
      <c r="K20" s="23">
        <v>-11463</v>
      </c>
      <c r="L20" s="23">
        <v>-19047</v>
      </c>
      <c r="M20" s="23">
        <v>-6892</v>
      </c>
      <c r="N20" s="23">
        <v>2051</v>
      </c>
      <c r="O20" s="23">
        <v>287</v>
      </c>
      <c r="P20" s="23">
        <v>-7171</v>
      </c>
      <c r="Q20" s="23">
        <v>2286</v>
      </c>
      <c r="R20" s="23">
        <v>-6772</v>
      </c>
      <c r="S20" s="23">
        <v>2755</v>
      </c>
      <c r="T20" s="23">
        <v>2949</v>
      </c>
      <c r="U20" s="23">
        <v>0</v>
      </c>
      <c r="V20" s="23">
        <v>0</v>
      </c>
      <c r="W20" s="23">
        <v>0</v>
      </c>
      <c r="X20" s="23">
        <v>0</v>
      </c>
      <c r="Y20" s="23">
        <v>-182</v>
      </c>
      <c r="Z20" s="23">
        <v>449</v>
      </c>
      <c r="AA20" s="23">
        <v>2563</v>
      </c>
      <c r="AB20" s="23">
        <v>0</v>
      </c>
      <c r="AC20" s="23">
        <v>7189</v>
      </c>
      <c r="AD20" s="23">
        <v>-296</v>
      </c>
      <c r="AE20" s="23">
        <v>2776</v>
      </c>
      <c r="AF20" s="23">
        <v>-251</v>
      </c>
      <c r="AG20" s="23">
        <v>-405028</v>
      </c>
      <c r="AH20" s="23"/>
      <c r="AI20" s="7" t="s">
        <v>25</v>
      </c>
      <c r="AJ20" s="23">
        <v>29071</v>
      </c>
      <c r="AK20" s="23">
        <v>-107208</v>
      </c>
      <c r="AL20" s="23">
        <v>-78137</v>
      </c>
      <c r="AM20" s="23"/>
      <c r="AN20" s="32">
        <v>-405028</v>
      </c>
      <c r="AO20" s="32">
        <v>-78137</v>
      </c>
      <c r="AP20" s="32">
        <f t="shared" si="0"/>
        <v>-483165</v>
      </c>
      <c r="AQ20" s="32"/>
      <c r="AR20" s="32"/>
      <c r="AS20" s="32"/>
      <c r="AT20" s="32"/>
      <c r="AU20" s="32"/>
      <c r="AV20" s="32"/>
      <c r="AW20" s="3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8"/>
      <c r="CY20" s="18"/>
      <c r="CZ20" s="18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</row>
    <row r="21" spans="1:126" ht="13.5" customHeight="1">
      <c r="A21" s="6" t="s">
        <v>26</v>
      </c>
      <c r="B21" s="23">
        <v>7968968</v>
      </c>
      <c r="C21" s="23">
        <v>-642826</v>
      </c>
      <c r="D21" s="23">
        <v>-2400539</v>
      </c>
      <c r="E21" s="23">
        <v>-161638</v>
      </c>
      <c r="F21" s="23">
        <v>-1580380</v>
      </c>
      <c r="G21" s="23">
        <v>98811</v>
      </c>
      <c r="H21" s="23">
        <v>-375588</v>
      </c>
      <c r="I21" s="23">
        <v>-297596</v>
      </c>
      <c r="J21" s="23">
        <v>-253480</v>
      </c>
      <c r="K21" s="23">
        <v>-578591</v>
      </c>
      <c r="L21" s="23">
        <v>-14503</v>
      </c>
      <c r="M21" s="23">
        <v>-2950</v>
      </c>
      <c r="N21" s="23">
        <v>-314340</v>
      </c>
      <c r="O21" s="23">
        <v>3568</v>
      </c>
      <c r="P21" s="23">
        <v>5788</v>
      </c>
      <c r="Q21" s="23">
        <v>435</v>
      </c>
      <c r="R21" s="23">
        <v>108706</v>
      </c>
      <c r="S21" s="23">
        <v>-43508</v>
      </c>
      <c r="T21" s="23">
        <v>-99439</v>
      </c>
      <c r="U21" s="23">
        <v>0</v>
      </c>
      <c r="V21" s="23">
        <v>-2023</v>
      </c>
      <c r="W21" s="23">
        <v>-3087</v>
      </c>
      <c r="X21" s="23">
        <v>-1735</v>
      </c>
      <c r="Y21" s="23">
        <v>557</v>
      </c>
      <c r="Z21" s="23">
        <v>11336</v>
      </c>
      <c r="AA21" s="23">
        <v>536</v>
      </c>
      <c r="AB21" s="23">
        <v>0</v>
      </c>
      <c r="AC21" s="23">
        <v>-40657</v>
      </c>
      <c r="AD21" s="23">
        <v>0</v>
      </c>
      <c r="AE21" s="23">
        <v>-3317</v>
      </c>
      <c r="AF21" s="23">
        <v>-2003</v>
      </c>
      <c r="AG21" s="23">
        <v>1380505</v>
      </c>
      <c r="AH21" s="23"/>
      <c r="AI21" s="6" t="s">
        <v>26</v>
      </c>
      <c r="AJ21" s="23">
        <v>-2220281</v>
      </c>
      <c r="AK21" s="23">
        <v>-817176</v>
      </c>
      <c r="AL21" s="23">
        <v>-3037457</v>
      </c>
      <c r="AM21" s="23"/>
      <c r="AN21" s="32">
        <v>1380505</v>
      </c>
      <c r="AO21" s="32">
        <v>-3037457</v>
      </c>
      <c r="AP21" s="32">
        <f t="shared" si="0"/>
        <v>-1656952</v>
      </c>
      <c r="AQ21" s="32"/>
      <c r="AR21" s="32"/>
      <c r="AS21" s="32"/>
      <c r="AT21" s="32"/>
      <c r="AU21" s="32"/>
      <c r="AV21" s="32"/>
      <c r="AW21" s="3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8"/>
      <c r="CY21" s="18"/>
      <c r="CZ21" s="18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</row>
    <row r="22" spans="1:126" ht="13.5" customHeight="1">
      <c r="A22" s="7" t="s">
        <v>27</v>
      </c>
      <c r="B22" s="23">
        <v>5340862</v>
      </c>
      <c r="C22" s="23">
        <v>2395301</v>
      </c>
      <c r="D22" s="23">
        <v>2545764</v>
      </c>
      <c r="E22" s="23">
        <v>442850</v>
      </c>
      <c r="F22" s="23">
        <v>1615959</v>
      </c>
      <c r="G22" s="23">
        <v>27162</v>
      </c>
      <c r="H22" s="23">
        <v>666305</v>
      </c>
      <c r="I22" s="23">
        <v>318184</v>
      </c>
      <c r="J22" s="23">
        <v>344066</v>
      </c>
      <c r="K22" s="23">
        <v>661186</v>
      </c>
      <c r="L22" s="23">
        <v>23256</v>
      </c>
      <c r="M22" s="23">
        <v>4335</v>
      </c>
      <c r="N22" s="23">
        <v>334729</v>
      </c>
      <c r="O22" s="23">
        <v>3413</v>
      </c>
      <c r="P22" s="23">
        <v>938</v>
      </c>
      <c r="Q22" s="23">
        <v>370</v>
      </c>
      <c r="R22" s="23">
        <v>5212</v>
      </c>
      <c r="S22" s="23">
        <v>44272</v>
      </c>
      <c r="T22" s="23">
        <v>99439</v>
      </c>
      <c r="U22" s="23">
        <v>0</v>
      </c>
      <c r="V22" s="23">
        <v>2538</v>
      </c>
      <c r="W22" s="23">
        <v>3170</v>
      </c>
      <c r="X22" s="23">
        <v>1735</v>
      </c>
      <c r="Y22" s="23">
        <v>1053</v>
      </c>
      <c r="Z22" s="23">
        <v>5642</v>
      </c>
      <c r="AA22" s="23">
        <v>424</v>
      </c>
      <c r="AB22" s="23">
        <v>0</v>
      </c>
      <c r="AC22" s="23">
        <v>40657</v>
      </c>
      <c r="AD22" s="23">
        <v>0</v>
      </c>
      <c r="AE22" s="23">
        <v>3317</v>
      </c>
      <c r="AF22" s="23">
        <v>2690</v>
      </c>
      <c r="AG22" s="23">
        <v>14934829</v>
      </c>
      <c r="AH22" s="23"/>
      <c r="AI22" s="7" t="s">
        <v>27</v>
      </c>
      <c r="AJ22" s="23">
        <v>2261396</v>
      </c>
      <c r="AK22" s="23">
        <v>1220099</v>
      </c>
      <c r="AL22" s="23">
        <v>3481495</v>
      </c>
      <c r="AM22" s="23"/>
      <c r="AN22" s="32">
        <v>14934829</v>
      </c>
      <c r="AO22" s="32">
        <v>3481495</v>
      </c>
      <c r="AP22" s="32">
        <f t="shared" si="0"/>
        <v>18416324</v>
      </c>
      <c r="AQ22" s="32"/>
      <c r="AR22" s="32"/>
      <c r="AS22" s="32"/>
      <c r="AT22" s="32"/>
      <c r="AU22" s="32"/>
      <c r="AV22" s="32"/>
      <c r="AW22" s="3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8"/>
      <c r="CY22" s="18"/>
      <c r="CZ22" s="18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</row>
    <row r="23" spans="1:126" ht="13.5" customHeight="1">
      <c r="A23" s="7" t="s">
        <v>28</v>
      </c>
      <c r="B23" s="23">
        <v>1879565</v>
      </c>
      <c r="C23" s="23">
        <v>931332</v>
      </c>
      <c r="D23" s="23">
        <v>259626</v>
      </c>
      <c r="E23" s="23">
        <v>317081</v>
      </c>
      <c r="F23" s="23">
        <v>143430</v>
      </c>
      <c r="G23" s="23">
        <v>0</v>
      </c>
      <c r="H23" s="23">
        <v>10615</v>
      </c>
      <c r="I23" s="23">
        <v>13451</v>
      </c>
      <c r="J23" s="23">
        <v>9887</v>
      </c>
      <c r="K23" s="23">
        <v>5929</v>
      </c>
      <c r="L23" s="23">
        <v>14203</v>
      </c>
      <c r="M23" s="23">
        <v>477</v>
      </c>
      <c r="N23" s="23">
        <v>23335</v>
      </c>
      <c r="O23" s="23">
        <v>2414</v>
      </c>
      <c r="P23" s="23">
        <v>631</v>
      </c>
      <c r="Q23" s="23">
        <v>0</v>
      </c>
      <c r="R23" s="23">
        <v>413</v>
      </c>
      <c r="S23" s="23">
        <v>529</v>
      </c>
      <c r="T23" s="23">
        <v>1999</v>
      </c>
      <c r="U23" s="23">
        <v>0</v>
      </c>
      <c r="V23" s="23">
        <v>1578</v>
      </c>
      <c r="W23" s="23">
        <v>0</v>
      </c>
      <c r="X23" s="23">
        <v>1161</v>
      </c>
      <c r="Y23" s="23">
        <v>209</v>
      </c>
      <c r="Z23" s="23">
        <v>5054</v>
      </c>
      <c r="AA23" s="23">
        <v>161</v>
      </c>
      <c r="AB23" s="23">
        <v>0</v>
      </c>
      <c r="AC23" s="23">
        <v>29378</v>
      </c>
      <c r="AD23" s="23">
        <v>0</v>
      </c>
      <c r="AE23" s="23">
        <v>562</v>
      </c>
      <c r="AF23" s="23">
        <v>150</v>
      </c>
      <c r="AG23" s="23">
        <v>3653170</v>
      </c>
      <c r="AH23" s="23"/>
      <c r="AI23" s="7" t="s">
        <v>28</v>
      </c>
      <c r="AJ23" s="23">
        <v>135101</v>
      </c>
      <c r="AK23" s="23">
        <v>186377</v>
      </c>
      <c r="AL23" s="23">
        <v>321478</v>
      </c>
      <c r="AM23" s="23"/>
      <c r="AN23" s="32">
        <v>3653170</v>
      </c>
      <c r="AO23" s="32">
        <v>321478</v>
      </c>
      <c r="AP23" s="32">
        <f t="shared" si="0"/>
        <v>3974648</v>
      </c>
      <c r="AQ23" s="32"/>
      <c r="AR23" s="32"/>
      <c r="AS23" s="32"/>
      <c r="AT23" s="32"/>
      <c r="AU23" s="32"/>
      <c r="AV23" s="32"/>
      <c r="AW23" s="3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8"/>
      <c r="CY23" s="18"/>
      <c r="CZ23" s="18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</row>
    <row r="24" spans="1:126" ht="13.5" customHeight="1">
      <c r="A24" s="7" t="s">
        <v>29</v>
      </c>
      <c r="B24" s="23">
        <v>3222774</v>
      </c>
      <c r="C24" s="23">
        <v>380317</v>
      </c>
      <c r="D24" s="23">
        <v>31285</v>
      </c>
      <c r="E24" s="23">
        <v>53749</v>
      </c>
      <c r="F24" s="23">
        <v>273102</v>
      </c>
      <c r="G24" s="23">
        <v>20172</v>
      </c>
      <c r="H24" s="23">
        <v>10241</v>
      </c>
      <c r="I24" s="23">
        <v>0</v>
      </c>
      <c r="J24" s="23">
        <v>1548</v>
      </c>
      <c r="K24" s="23">
        <v>1357</v>
      </c>
      <c r="L24" s="23">
        <v>0</v>
      </c>
      <c r="M24" s="23">
        <v>1132</v>
      </c>
      <c r="N24" s="23">
        <v>8856</v>
      </c>
      <c r="O24" s="23">
        <v>999</v>
      </c>
      <c r="P24" s="23">
        <v>307</v>
      </c>
      <c r="Q24" s="23">
        <v>370</v>
      </c>
      <c r="R24" s="23">
        <v>4799</v>
      </c>
      <c r="S24" s="23">
        <v>80</v>
      </c>
      <c r="T24" s="23">
        <v>1075</v>
      </c>
      <c r="U24" s="23">
        <v>0</v>
      </c>
      <c r="V24" s="23">
        <v>711</v>
      </c>
      <c r="W24" s="23">
        <v>3170</v>
      </c>
      <c r="X24" s="23">
        <v>574</v>
      </c>
      <c r="Y24" s="23">
        <v>844</v>
      </c>
      <c r="Z24" s="23">
        <v>0</v>
      </c>
      <c r="AA24" s="23">
        <v>263</v>
      </c>
      <c r="AB24" s="23">
        <v>0</v>
      </c>
      <c r="AC24" s="23">
        <v>11279</v>
      </c>
      <c r="AD24" s="23">
        <v>0</v>
      </c>
      <c r="AE24" s="23">
        <v>2668</v>
      </c>
      <c r="AF24" s="23">
        <v>23</v>
      </c>
      <c r="AG24" s="23">
        <v>4031695</v>
      </c>
      <c r="AH24" s="23"/>
      <c r="AI24" s="7" t="s">
        <v>29</v>
      </c>
      <c r="AJ24" s="23">
        <v>45043</v>
      </c>
      <c r="AK24" s="23">
        <v>153742</v>
      </c>
      <c r="AL24" s="23">
        <v>198785</v>
      </c>
      <c r="AM24" s="23"/>
      <c r="AN24" s="32">
        <v>4031695</v>
      </c>
      <c r="AO24" s="32">
        <v>198785</v>
      </c>
      <c r="AP24" s="32">
        <f t="shared" si="0"/>
        <v>4230480</v>
      </c>
      <c r="AQ24" s="32"/>
      <c r="AR24" s="32"/>
      <c r="AS24" s="32"/>
      <c r="AT24" s="32"/>
      <c r="AU24" s="32"/>
      <c r="AV24" s="32"/>
      <c r="AW24" s="3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8"/>
      <c r="CY24" s="18"/>
      <c r="CZ24" s="18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</row>
    <row r="25" spans="1:126" ht="13.5" customHeight="1">
      <c r="A25" s="7" t="s">
        <v>30</v>
      </c>
      <c r="B25" s="23">
        <v>13523</v>
      </c>
      <c r="C25" s="23">
        <v>1511</v>
      </c>
      <c r="D25" s="23">
        <v>23183</v>
      </c>
      <c r="E25" s="23">
        <v>72020</v>
      </c>
      <c r="F25" s="23">
        <v>6349</v>
      </c>
      <c r="G25" s="23">
        <v>0</v>
      </c>
      <c r="H25" s="23">
        <v>2001</v>
      </c>
      <c r="I25" s="23">
        <v>10108</v>
      </c>
      <c r="J25" s="23">
        <v>276471</v>
      </c>
      <c r="K25" s="23">
        <v>3099</v>
      </c>
      <c r="L25" s="23">
        <v>0</v>
      </c>
      <c r="M25" s="23">
        <v>0</v>
      </c>
      <c r="N25" s="23">
        <v>302538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2436</v>
      </c>
      <c r="U25" s="23">
        <v>0</v>
      </c>
      <c r="V25" s="23">
        <v>249</v>
      </c>
      <c r="W25" s="23">
        <v>0</v>
      </c>
      <c r="X25" s="23">
        <v>0</v>
      </c>
      <c r="Y25" s="23">
        <v>0</v>
      </c>
      <c r="Z25" s="23">
        <v>116</v>
      </c>
      <c r="AA25" s="23">
        <v>0</v>
      </c>
      <c r="AB25" s="23">
        <v>0</v>
      </c>
      <c r="AC25" s="23">
        <v>0</v>
      </c>
      <c r="AD25" s="23">
        <v>0</v>
      </c>
      <c r="AE25" s="23">
        <v>87</v>
      </c>
      <c r="AF25" s="23">
        <v>0</v>
      </c>
      <c r="AG25" s="23">
        <v>713691</v>
      </c>
      <c r="AH25" s="23"/>
      <c r="AI25" s="7" t="s">
        <v>30</v>
      </c>
      <c r="AJ25" s="23">
        <v>4924</v>
      </c>
      <c r="AK25" s="23">
        <v>0</v>
      </c>
      <c r="AL25" s="23">
        <v>4924</v>
      </c>
      <c r="AM25" s="23"/>
      <c r="AN25" s="32">
        <v>713691</v>
      </c>
      <c r="AO25" s="32">
        <v>4924</v>
      </c>
      <c r="AP25" s="32">
        <f t="shared" si="0"/>
        <v>718615</v>
      </c>
      <c r="AQ25" s="32"/>
      <c r="AR25" s="32"/>
      <c r="AS25" s="32"/>
      <c r="AT25" s="32"/>
      <c r="AU25" s="32"/>
      <c r="AV25" s="32"/>
      <c r="AW25" s="3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8"/>
      <c r="CY25" s="18"/>
      <c r="CZ25" s="18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</row>
    <row r="26" spans="1:126" ht="13.5" customHeight="1">
      <c r="A26" s="7" t="s">
        <v>31</v>
      </c>
      <c r="B26" s="23">
        <v>225000</v>
      </c>
      <c r="C26" s="23">
        <v>6682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231682</v>
      </c>
      <c r="AH26" s="23"/>
      <c r="AI26" s="7" t="s">
        <v>31</v>
      </c>
      <c r="AJ26" s="23">
        <v>0</v>
      </c>
      <c r="AK26" s="23">
        <v>879980</v>
      </c>
      <c r="AL26" s="23">
        <v>879980</v>
      </c>
      <c r="AM26" s="23"/>
      <c r="AN26" s="32">
        <v>231682</v>
      </c>
      <c r="AO26" s="32">
        <v>879980</v>
      </c>
      <c r="AP26" s="32">
        <f t="shared" si="0"/>
        <v>1111662</v>
      </c>
      <c r="AQ26" s="32"/>
      <c r="AR26" s="32"/>
      <c r="AS26" s="32"/>
      <c r="AT26" s="32"/>
      <c r="AU26" s="32"/>
      <c r="AV26" s="32"/>
      <c r="AW26" s="3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8"/>
      <c r="CY26" s="18"/>
      <c r="CZ26" s="18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</row>
    <row r="27" spans="1:126" ht="13.5" customHeight="1">
      <c r="A27" s="7" t="s">
        <v>32</v>
      </c>
      <c r="B27" s="23">
        <v>0</v>
      </c>
      <c r="C27" s="23">
        <v>919621</v>
      </c>
      <c r="D27" s="23">
        <v>0</v>
      </c>
      <c r="E27" s="23">
        <v>0</v>
      </c>
      <c r="F27" s="23">
        <v>0</v>
      </c>
      <c r="G27" s="23">
        <v>6990</v>
      </c>
      <c r="H27" s="23">
        <v>84142</v>
      </c>
      <c r="I27" s="23">
        <v>294625</v>
      </c>
      <c r="J27" s="23">
        <v>53824</v>
      </c>
      <c r="K27" s="23">
        <v>0</v>
      </c>
      <c r="L27" s="23">
        <v>9053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808</v>
      </c>
      <c r="T27" s="23">
        <v>4495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472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2517</v>
      </c>
      <c r="AG27" s="23">
        <v>1376547</v>
      </c>
      <c r="AH27" s="23"/>
      <c r="AI27" s="7" t="s">
        <v>32</v>
      </c>
      <c r="AJ27" s="23">
        <v>0</v>
      </c>
      <c r="AK27" s="23">
        <v>0</v>
      </c>
      <c r="AL27" s="23">
        <v>0</v>
      </c>
      <c r="AM27" s="23"/>
      <c r="AN27" s="32">
        <v>1376547</v>
      </c>
      <c r="AO27" s="32">
        <v>0</v>
      </c>
      <c r="AP27" s="32">
        <f t="shared" si="0"/>
        <v>1376547</v>
      </c>
      <c r="AQ27" s="32"/>
      <c r="AR27" s="32"/>
      <c r="AS27" s="32"/>
      <c r="AT27" s="32"/>
      <c r="AU27" s="32"/>
      <c r="AV27" s="32"/>
      <c r="AW27" s="3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8"/>
      <c r="CY27" s="18"/>
      <c r="CZ27" s="18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</row>
    <row r="28" spans="1:126" ht="13.5" customHeight="1">
      <c r="A28" s="7" t="s">
        <v>33</v>
      </c>
      <c r="B28" s="23">
        <v>0</v>
      </c>
      <c r="C28" s="23">
        <v>155838</v>
      </c>
      <c r="D28" s="23">
        <v>2231670</v>
      </c>
      <c r="E28" s="23">
        <v>0</v>
      </c>
      <c r="F28" s="23">
        <v>1193078</v>
      </c>
      <c r="G28" s="23">
        <v>0</v>
      </c>
      <c r="H28" s="23">
        <v>559306</v>
      </c>
      <c r="I28" s="23">
        <v>0</v>
      </c>
      <c r="J28" s="23">
        <v>2336</v>
      </c>
      <c r="K28" s="23">
        <v>650801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42855</v>
      </c>
      <c r="T28" s="23">
        <v>89434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4925318</v>
      </c>
      <c r="AH28" s="23"/>
      <c r="AI28" s="7" t="s">
        <v>33</v>
      </c>
      <c r="AJ28" s="23">
        <v>2076328</v>
      </c>
      <c r="AK28" s="23">
        <v>0</v>
      </c>
      <c r="AL28" s="23">
        <v>2076328</v>
      </c>
      <c r="AM28" s="23"/>
      <c r="AN28" s="32">
        <v>4925318</v>
      </c>
      <c r="AO28" s="32">
        <v>2076328</v>
      </c>
      <c r="AP28" s="32">
        <f t="shared" si="0"/>
        <v>7001646</v>
      </c>
      <c r="AQ28" s="32"/>
      <c r="AR28" s="32"/>
      <c r="AS28" s="32"/>
      <c r="AT28" s="32"/>
      <c r="AU28" s="32"/>
      <c r="AV28" s="32"/>
      <c r="AW28" s="3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8"/>
      <c r="CY28" s="18"/>
      <c r="CZ28" s="18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</row>
    <row r="29" spans="1:126" ht="13.5" customHeight="1">
      <c r="A29" s="7" t="s">
        <v>34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2726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2726</v>
      </c>
      <c r="AH29" s="23"/>
      <c r="AI29" s="7" t="s">
        <v>34</v>
      </c>
      <c r="AJ29" s="23">
        <v>0</v>
      </c>
      <c r="AK29" s="23">
        <v>0</v>
      </c>
      <c r="AL29" s="23">
        <v>0</v>
      </c>
      <c r="AM29" s="23"/>
      <c r="AN29" s="32">
        <v>2726</v>
      </c>
      <c r="AO29" s="32">
        <v>0</v>
      </c>
      <c r="AP29" s="32">
        <f t="shared" si="0"/>
        <v>2726</v>
      </c>
      <c r="AQ29" s="32"/>
      <c r="AR29" s="32"/>
      <c r="AS29" s="32"/>
      <c r="AT29" s="32"/>
      <c r="AU29" s="32"/>
      <c r="AV29" s="32"/>
      <c r="AW29" s="3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8"/>
      <c r="CY29" s="18"/>
      <c r="CZ29" s="18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</row>
    <row r="30" spans="1:126" ht="13.5" customHeight="1">
      <c r="A30" s="7" t="s">
        <v>35</v>
      </c>
      <c r="B30" s="23">
        <v>13309830</v>
      </c>
      <c r="C30" s="23">
        <v>1752475</v>
      </c>
      <c r="D30" s="23">
        <v>145225</v>
      </c>
      <c r="E30" s="23">
        <v>281212</v>
      </c>
      <c r="F30" s="23">
        <v>35579</v>
      </c>
      <c r="G30" s="23">
        <v>125973</v>
      </c>
      <c r="H30" s="23">
        <v>290717</v>
      </c>
      <c r="I30" s="23">
        <v>20588</v>
      </c>
      <c r="J30" s="23">
        <v>90586</v>
      </c>
      <c r="K30" s="23">
        <v>82595</v>
      </c>
      <c r="L30" s="23">
        <v>8753</v>
      </c>
      <c r="M30" s="23">
        <v>1385</v>
      </c>
      <c r="N30" s="23">
        <v>20389</v>
      </c>
      <c r="O30" s="23">
        <v>6981</v>
      </c>
      <c r="P30" s="23">
        <v>6726</v>
      </c>
      <c r="Q30" s="23">
        <v>805</v>
      </c>
      <c r="R30" s="23">
        <v>113918</v>
      </c>
      <c r="S30" s="23">
        <v>764</v>
      </c>
      <c r="T30" s="23">
        <v>0</v>
      </c>
      <c r="U30" s="23">
        <v>0</v>
      </c>
      <c r="V30" s="23">
        <v>515</v>
      </c>
      <c r="W30" s="23">
        <v>83</v>
      </c>
      <c r="X30" s="23">
        <v>0</v>
      </c>
      <c r="Y30" s="23">
        <v>1610</v>
      </c>
      <c r="Z30" s="23">
        <v>16978</v>
      </c>
      <c r="AA30" s="23">
        <v>960</v>
      </c>
      <c r="AB30" s="23">
        <v>0</v>
      </c>
      <c r="AC30" s="23">
        <v>0</v>
      </c>
      <c r="AD30" s="23">
        <v>0</v>
      </c>
      <c r="AE30" s="23">
        <v>0</v>
      </c>
      <c r="AF30" s="23">
        <v>687</v>
      </c>
      <c r="AG30" s="23">
        <v>16315334</v>
      </c>
      <c r="AH30" s="23"/>
      <c r="AI30" s="7" t="s">
        <v>35</v>
      </c>
      <c r="AJ30" s="23">
        <v>41115</v>
      </c>
      <c r="AK30" s="23">
        <v>402923</v>
      </c>
      <c r="AL30" s="23">
        <v>444038</v>
      </c>
      <c r="AM30" s="23"/>
      <c r="AN30" s="32">
        <v>16315334</v>
      </c>
      <c r="AO30" s="32">
        <v>444038</v>
      </c>
      <c r="AP30" s="32">
        <f t="shared" si="0"/>
        <v>16759372</v>
      </c>
      <c r="AQ30" s="32"/>
      <c r="AR30" s="32"/>
      <c r="AS30" s="32"/>
      <c r="AT30" s="32"/>
      <c r="AU30" s="32"/>
      <c r="AV30" s="32"/>
      <c r="AW30" s="3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8"/>
      <c r="CY30" s="18"/>
      <c r="CZ30" s="18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</row>
    <row r="31" spans="1:126" ht="13.5" customHeight="1">
      <c r="A31" s="7" t="s">
        <v>36</v>
      </c>
      <c r="B31" s="23">
        <v>1175834</v>
      </c>
      <c r="C31" s="23">
        <v>792548</v>
      </c>
      <c r="D31" s="23">
        <v>130364</v>
      </c>
      <c r="E31" s="23">
        <v>246182</v>
      </c>
      <c r="F31" s="23">
        <v>26122</v>
      </c>
      <c r="G31" s="23">
        <v>17835</v>
      </c>
      <c r="H31" s="23">
        <v>2805</v>
      </c>
      <c r="I31" s="23">
        <v>20304</v>
      </c>
      <c r="J31" s="23">
        <v>1291</v>
      </c>
      <c r="K31" s="23">
        <v>78968</v>
      </c>
      <c r="L31" s="23">
        <v>8236</v>
      </c>
      <c r="M31" s="23">
        <v>0</v>
      </c>
      <c r="N31" s="23">
        <v>0</v>
      </c>
      <c r="O31" s="23">
        <v>0</v>
      </c>
      <c r="P31" s="23">
        <v>236</v>
      </c>
      <c r="Q31" s="23">
        <v>805</v>
      </c>
      <c r="R31" s="23">
        <v>0</v>
      </c>
      <c r="S31" s="23">
        <v>1</v>
      </c>
      <c r="T31" s="23">
        <v>0</v>
      </c>
      <c r="U31" s="23">
        <v>0</v>
      </c>
      <c r="V31" s="23">
        <v>165</v>
      </c>
      <c r="W31" s="23">
        <v>83</v>
      </c>
      <c r="X31" s="23">
        <v>0</v>
      </c>
      <c r="Y31" s="23">
        <v>0</v>
      </c>
      <c r="Z31" s="23">
        <v>0</v>
      </c>
      <c r="AA31" s="23">
        <v>960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2502739</v>
      </c>
      <c r="AH31" s="23"/>
      <c r="AI31" s="7" t="s">
        <v>36</v>
      </c>
      <c r="AJ31" s="23">
        <v>39620</v>
      </c>
      <c r="AK31" s="23">
        <v>130458</v>
      </c>
      <c r="AL31" s="23">
        <v>170078</v>
      </c>
      <c r="AM31" s="23"/>
      <c r="AN31" s="32">
        <v>2502739</v>
      </c>
      <c r="AO31" s="32">
        <v>170078</v>
      </c>
      <c r="AP31" s="32">
        <f t="shared" si="0"/>
        <v>2672817</v>
      </c>
      <c r="AQ31" s="32"/>
      <c r="AR31" s="32"/>
      <c r="AS31" s="32"/>
      <c r="AT31" s="32"/>
      <c r="AU31" s="32"/>
      <c r="AV31" s="32"/>
      <c r="AW31" s="3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8"/>
      <c r="CY31" s="18"/>
      <c r="CZ31" s="18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</row>
    <row r="32" spans="1:126" ht="13.5" customHeight="1">
      <c r="A32" s="7" t="s">
        <v>37</v>
      </c>
      <c r="B32" s="23">
        <v>1320677</v>
      </c>
      <c r="C32" s="23">
        <v>146526</v>
      </c>
      <c r="D32" s="23">
        <v>0</v>
      </c>
      <c r="E32" s="23">
        <v>8614</v>
      </c>
      <c r="F32" s="23">
        <v>9457</v>
      </c>
      <c r="G32" s="23">
        <v>0</v>
      </c>
      <c r="H32" s="23">
        <v>0</v>
      </c>
      <c r="I32" s="23">
        <v>284</v>
      </c>
      <c r="J32" s="23">
        <v>0</v>
      </c>
      <c r="K32" s="23">
        <v>1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1485559</v>
      </c>
      <c r="AH32" s="23"/>
      <c r="AI32" s="7" t="s">
        <v>37</v>
      </c>
      <c r="AJ32" s="23">
        <v>0</v>
      </c>
      <c r="AK32" s="23">
        <v>0</v>
      </c>
      <c r="AL32" s="23">
        <v>0</v>
      </c>
      <c r="AM32" s="23"/>
      <c r="AN32" s="32">
        <v>1485559</v>
      </c>
      <c r="AO32" s="32">
        <v>0</v>
      </c>
      <c r="AP32" s="32">
        <f t="shared" si="0"/>
        <v>1485559</v>
      </c>
      <c r="AQ32" s="32"/>
      <c r="AR32" s="32"/>
      <c r="AS32" s="32"/>
      <c r="AT32" s="32"/>
      <c r="AU32" s="32"/>
      <c r="AV32" s="32"/>
      <c r="AW32" s="3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8"/>
      <c r="CY32" s="18"/>
      <c r="CZ32" s="18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</row>
    <row r="33" spans="1:126" ht="13.5" customHeight="1">
      <c r="A33" s="7" t="s">
        <v>38</v>
      </c>
      <c r="B33" s="23">
        <v>13888</v>
      </c>
      <c r="C33" s="23">
        <v>1405</v>
      </c>
      <c r="D33" s="23">
        <v>0</v>
      </c>
      <c r="E33" s="23">
        <v>26416</v>
      </c>
      <c r="F33" s="23">
        <v>0</v>
      </c>
      <c r="G33" s="23">
        <v>108138</v>
      </c>
      <c r="H33" s="23">
        <v>24514</v>
      </c>
      <c r="I33" s="23">
        <v>0</v>
      </c>
      <c r="J33" s="23">
        <v>89295</v>
      </c>
      <c r="K33" s="23">
        <v>3626</v>
      </c>
      <c r="L33" s="23">
        <v>0</v>
      </c>
      <c r="M33" s="23">
        <v>1385</v>
      </c>
      <c r="N33" s="23">
        <v>20389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40</v>
      </c>
      <c r="W33" s="23">
        <v>0</v>
      </c>
      <c r="X33" s="23">
        <v>0</v>
      </c>
      <c r="Y33" s="23">
        <v>0</v>
      </c>
      <c r="Z33" s="23">
        <v>572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687</v>
      </c>
      <c r="AG33" s="23">
        <v>290355</v>
      </c>
      <c r="AH33" s="23"/>
      <c r="AI33" s="7" t="s">
        <v>38</v>
      </c>
      <c r="AJ33" s="23">
        <v>1495</v>
      </c>
      <c r="AK33" s="23">
        <v>0</v>
      </c>
      <c r="AL33" s="23">
        <v>1495</v>
      </c>
      <c r="AM33" s="23"/>
      <c r="AN33" s="32">
        <v>290355</v>
      </c>
      <c r="AO33" s="32">
        <v>1495</v>
      </c>
      <c r="AP33" s="32">
        <f t="shared" si="0"/>
        <v>291850</v>
      </c>
      <c r="AQ33" s="32"/>
      <c r="AR33" s="32"/>
      <c r="AS33" s="32"/>
      <c r="AT33" s="32"/>
      <c r="AU33" s="32"/>
      <c r="AV33" s="32"/>
      <c r="AW33" s="3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8"/>
      <c r="CY33" s="18"/>
      <c r="CZ33" s="18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</row>
    <row r="34" spans="1:126" ht="13.5" customHeight="1">
      <c r="A34" s="7" t="s">
        <v>39</v>
      </c>
      <c r="B34" s="23">
        <v>5840956</v>
      </c>
      <c r="C34" s="23">
        <v>32388</v>
      </c>
      <c r="D34" s="23">
        <v>0</v>
      </c>
      <c r="E34" s="23">
        <v>0</v>
      </c>
      <c r="F34" s="23">
        <v>0</v>
      </c>
      <c r="G34" s="23">
        <v>0</v>
      </c>
      <c r="H34" s="23">
        <v>23200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5896544</v>
      </c>
      <c r="AH34" s="23"/>
      <c r="AI34" s="7" t="s">
        <v>39</v>
      </c>
      <c r="AJ34" s="23">
        <v>0</v>
      </c>
      <c r="AK34" s="23">
        <v>168000</v>
      </c>
      <c r="AL34" s="23">
        <v>168000</v>
      </c>
      <c r="AM34" s="23"/>
      <c r="AN34" s="32">
        <v>5896544</v>
      </c>
      <c r="AO34" s="32">
        <v>168000</v>
      </c>
      <c r="AP34" s="32">
        <f t="shared" si="0"/>
        <v>6064544</v>
      </c>
      <c r="AQ34" s="32"/>
      <c r="AR34" s="32"/>
      <c r="AS34" s="32"/>
      <c r="AT34" s="32"/>
      <c r="AU34" s="32"/>
      <c r="AV34" s="32"/>
      <c r="AW34" s="3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8"/>
      <c r="CY34" s="18"/>
      <c r="CZ34" s="18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</row>
    <row r="35" spans="1:126" ht="13.5" customHeight="1">
      <c r="A35" s="7" t="s">
        <v>40</v>
      </c>
      <c r="B35" s="23">
        <v>4958475</v>
      </c>
      <c r="C35" s="23">
        <v>779608</v>
      </c>
      <c r="D35" s="23">
        <v>14861</v>
      </c>
      <c r="E35" s="23">
        <v>0</v>
      </c>
      <c r="F35" s="23">
        <v>0</v>
      </c>
      <c r="G35" s="23">
        <v>0</v>
      </c>
      <c r="H35" s="23">
        <v>240198</v>
      </c>
      <c r="I35" s="23">
        <v>0</v>
      </c>
      <c r="J35" s="23">
        <v>0</v>
      </c>
      <c r="K35" s="23">
        <v>0</v>
      </c>
      <c r="L35" s="23">
        <v>517</v>
      </c>
      <c r="M35" s="23">
        <v>0</v>
      </c>
      <c r="N35" s="23">
        <v>0</v>
      </c>
      <c r="O35" s="23">
        <v>6981</v>
      </c>
      <c r="P35" s="23">
        <v>6490</v>
      </c>
      <c r="Q35" s="23">
        <v>0</v>
      </c>
      <c r="R35" s="23">
        <v>113918</v>
      </c>
      <c r="S35" s="23">
        <v>763</v>
      </c>
      <c r="T35" s="23">
        <v>0</v>
      </c>
      <c r="U35" s="23">
        <v>0</v>
      </c>
      <c r="V35" s="23">
        <v>299</v>
      </c>
      <c r="W35" s="23">
        <v>0</v>
      </c>
      <c r="X35" s="23">
        <v>0</v>
      </c>
      <c r="Y35" s="23">
        <v>1610</v>
      </c>
      <c r="Z35" s="23">
        <v>1126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6124846</v>
      </c>
      <c r="AH35" s="23"/>
      <c r="AI35" s="7" t="s">
        <v>40</v>
      </c>
      <c r="AJ35" s="23">
        <v>0</v>
      </c>
      <c r="AK35" s="23">
        <v>104465</v>
      </c>
      <c r="AL35" s="23">
        <v>104465</v>
      </c>
      <c r="AM35" s="23"/>
      <c r="AN35" s="32">
        <v>6124846</v>
      </c>
      <c r="AO35" s="32">
        <v>104465</v>
      </c>
      <c r="AP35" s="32">
        <f t="shared" si="0"/>
        <v>6229311</v>
      </c>
      <c r="AQ35" s="32"/>
      <c r="AR35" s="32"/>
      <c r="AS35" s="32"/>
      <c r="AT35" s="32"/>
      <c r="AU35" s="32"/>
      <c r="AV35" s="32"/>
      <c r="AW35" s="3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8"/>
      <c r="CY35" s="18"/>
      <c r="CZ35" s="18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</row>
    <row r="36" spans="1:126" ht="13.5" customHeight="1">
      <c r="A36" s="7" t="s">
        <v>41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11</v>
      </c>
      <c r="W36" s="23">
        <v>0</v>
      </c>
      <c r="X36" s="23">
        <v>0</v>
      </c>
      <c r="Y36" s="23">
        <v>0</v>
      </c>
      <c r="Z36" s="23">
        <v>15280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15291</v>
      </c>
      <c r="AH36" s="23"/>
      <c r="AI36" s="7" t="s">
        <v>41</v>
      </c>
      <c r="AJ36" s="23">
        <v>0</v>
      </c>
      <c r="AK36" s="23">
        <v>0</v>
      </c>
      <c r="AL36" s="23">
        <v>0</v>
      </c>
      <c r="AM36" s="23"/>
      <c r="AN36" s="32">
        <v>15291</v>
      </c>
      <c r="AO36" s="32">
        <v>0</v>
      </c>
      <c r="AP36" s="32">
        <f t="shared" si="0"/>
        <v>15291</v>
      </c>
      <c r="AQ36" s="32"/>
      <c r="AR36" s="32"/>
      <c r="AS36" s="32"/>
      <c r="AT36" s="32"/>
      <c r="AU36" s="32"/>
      <c r="AV36" s="32"/>
      <c r="AW36" s="3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8"/>
      <c r="CY36" s="18"/>
      <c r="CZ36" s="18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</row>
    <row r="37" spans="1:126" ht="13.5" customHeight="1">
      <c r="A37" s="7" t="s">
        <v>42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/>
      <c r="AI37" s="7" t="s">
        <v>42</v>
      </c>
      <c r="AJ37" s="23">
        <v>0</v>
      </c>
      <c r="AK37" s="23">
        <v>0</v>
      </c>
      <c r="AL37" s="23">
        <v>0</v>
      </c>
      <c r="AM37" s="23"/>
      <c r="AN37" s="32">
        <v>0</v>
      </c>
      <c r="AO37" s="32">
        <v>0</v>
      </c>
      <c r="AP37" s="32">
        <f t="shared" si="0"/>
        <v>0</v>
      </c>
      <c r="AQ37" s="32"/>
      <c r="AR37" s="32"/>
      <c r="AS37" s="32"/>
      <c r="AT37" s="32"/>
      <c r="AU37" s="32"/>
      <c r="AV37" s="32"/>
      <c r="AW37" s="3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8"/>
      <c r="CY37" s="18"/>
      <c r="CZ37" s="18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</row>
    <row r="38" spans="1:126" ht="13.5" customHeight="1">
      <c r="A38" s="6" t="s">
        <v>43</v>
      </c>
      <c r="B38" s="23">
        <v>-4651696</v>
      </c>
      <c r="C38" s="23">
        <v>-74322</v>
      </c>
      <c r="D38" s="23">
        <v>859904</v>
      </c>
      <c r="E38" s="23">
        <v>122801</v>
      </c>
      <c r="F38" s="23">
        <v>238333</v>
      </c>
      <c r="G38" s="23">
        <v>3789165</v>
      </c>
      <c r="H38" s="23">
        <v>2208353</v>
      </c>
      <c r="I38" s="23">
        <v>-30565</v>
      </c>
      <c r="J38" s="23">
        <v>55418</v>
      </c>
      <c r="K38" s="23">
        <v>-473994</v>
      </c>
      <c r="L38" s="23">
        <v>-44929</v>
      </c>
      <c r="M38" s="23">
        <v>32641</v>
      </c>
      <c r="N38" s="23">
        <v>28705</v>
      </c>
      <c r="O38" s="23">
        <v>-291</v>
      </c>
      <c r="P38" s="23">
        <v>-13</v>
      </c>
      <c r="Q38" s="23">
        <v>0</v>
      </c>
      <c r="R38" s="23">
        <v>112651</v>
      </c>
      <c r="S38" s="23">
        <v>-6201</v>
      </c>
      <c r="T38" s="23">
        <v>375</v>
      </c>
      <c r="U38" s="23">
        <v>32075</v>
      </c>
      <c r="V38" s="23">
        <v>0</v>
      </c>
      <c r="W38" s="23">
        <v>0</v>
      </c>
      <c r="X38" s="23">
        <v>0</v>
      </c>
      <c r="Y38" s="23">
        <v>0</v>
      </c>
      <c r="Z38" s="23">
        <v>-1807</v>
      </c>
      <c r="AA38" s="23">
        <v>10000</v>
      </c>
      <c r="AB38" s="23">
        <v>4950</v>
      </c>
      <c r="AC38" s="23">
        <v>50000</v>
      </c>
      <c r="AD38" s="23">
        <v>-10500</v>
      </c>
      <c r="AE38" s="23">
        <v>0</v>
      </c>
      <c r="AF38" s="23">
        <v>-24</v>
      </c>
      <c r="AG38" s="23">
        <v>2251029</v>
      </c>
      <c r="AH38" s="23"/>
      <c r="AI38" s="6" t="s">
        <v>43</v>
      </c>
      <c r="AJ38" s="23">
        <v>-29718</v>
      </c>
      <c r="AK38" s="23">
        <v>-173737</v>
      </c>
      <c r="AL38" s="23">
        <v>-203455</v>
      </c>
      <c r="AM38" s="23"/>
      <c r="AN38" s="32">
        <v>2251029</v>
      </c>
      <c r="AO38" s="32">
        <v>-203455</v>
      </c>
      <c r="AP38" s="32">
        <f t="shared" si="0"/>
        <v>2047574</v>
      </c>
      <c r="AQ38" s="32"/>
      <c r="AR38" s="32"/>
      <c r="AS38" s="32"/>
      <c r="AT38" s="32"/>
      <c r="AU38" s="32"/>
      <c r="AV38" s="32"/>
      <c r="AW38" s="3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8"/>
      <c r="CY38" s="18"/>
      <c r="CZ38" s="18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</row>
    <row r="39" spans="1:126" ht="13.5" customHeight="1">
      <c r="A39" s="7" t="s">
        <v>44</v>
      </c>
      <c r="B39" s="23">
        <v>18281063</v>
      </c>
      <c r="C39" s="23">
        <v>10012405</v>
      </c>
      <c r="D39" s="23">
        <v>1222736</v>
      </c>
      <c r="E39" s="23">
        <v>1201989</v>
      </c>
      <c r="F39" s="23">
        <v>154335</v>
      </c>
      <c r="G39" s="23">
        <v>68244</v>
      </c>
      <c r="H39" s="23">
        <v>521145</v>
      </c>
      <c r="I39" s="23">
        <v>104827</v>
      </c>
      <c r="J39" s="23">
        <v>469582</v>
      </c>
      <c r="K39" s="23">
        <v>515080</v>
      </c>
      <c r="L39" s="23">
        <v>44929</v>
      </c>
      <c r="M39" s="23">
        <v>8816</v>
      </c>
      <c r="N39" s="23">
        <v>21295</v>
      </c>
      <c r="O39" s="23">
        <v>291</v>
      </c>
      <c r="P39" s="23">
        <v>13</v>
      </c>
      <c r="Q39" s="23">
        <v>0</v>
      </c>
      <c r="R39" s="23">
        <v>2336</v>
      </c>
      <c r="S39" s="23">
        <v>6201</v>
      </c>
      <c r="T39" s="23">
        <v>0</v>
      </c>
      <c r="U39" s="23">
        <v>600</v>
      </c>
      <c r="V39" s="23">
        <v>0</v>
      </c>
      <c r="W39" s="23">
        <v>0</v>
      </c>
      <c r="X39" s="23">
        <v>0</v>
      </c>
      <c r="Y39" s="23">
        <v>0</v>
      </c>
      <c r="Z39" s="23">
        <v>1807</v>
      </c>
      <c r="AA39" s="23">
        <v>0</v>
      </c>
      <c r="AB39" s="23">
        <v>50</v>
      </c>
      <c r="AC39" s="23">
        <v>0</v>
      </c>
      <c r="AD39" s="23">
        <v>10500</v>
      </c>
      <c r="AE39" s="23">
        <v>0</v>
      </c>
      <c r="AF39" s="23">
        <v>24</v>
      </c>
      <c r="AG39" s="23">
        <v>32648268</v>
      </c>
      <c r="AH39" s="23"/>
      <c r="AI39" s="7" t="s">
        <v>44</v>
      </c>
      <c r="AJ39" s="23">
        <v>527184</v>
      </c>
      <c r="AK39" s="23">
        <v>407220</v>
      </c>
      <c r="AL39" s="23">
        <v>934404</v>
      </c>
      <c r="AM39" s="23"/>
      <c r="AN39" s="32">
        <v>32648268</v>
      </c>
      <c r="AO39" s="32">
        <v>934404</v>
      </c>
      <c r="AP39" s="32">
        <f t="shared" si="0"/>
        <v>33582672</v>
      </c>
      <c r="AQ39" s="32"/>
      <c r="AR39" s="32"/>
      <c r="AS39" s="32"/>
      <c r="AT39" s="32"/>
      <c r="AU39" s="32"/>
      <c r="AV39" s="32"/>
      <c r="AW39" s="3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8"/>
      <c r="CY39" s="18"/>
      <c r="CZ39" s="18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</row>
    <row r="40" spans="1:126" ht="13.5" customHeight="1">
      <c r="A40" s="7" t="s">
        <v>45</v>
      </c>
      <c r="B40" s="23">
        <v>4386550</v>
      </c>
      <c r="C40" s="23">
        <v>1567157</v>
      </c>
      <c r="D40" s="23">
        <v>448772</v>
      </c>
      <c r="E40" s="23">
        <v>312000</v>
      </c>
      <c r="F40" s="23">
        <v>130442</v>
      </c>
      <c r="G40" s="23">
        <v>0</v>
      </c>
      <c r="H40" s="23">
        <v>43442</v>
      </c>
      <c r="I40" s="23">
        <v>48666</v>
      </c>
      <c r="J40" s="23">
        <v>32971</v>
      </c>
      <c r="K40" s="23">
        <v>18716</v>
      </c>
      <c r="L40" s="23">
        <v>44929</v>
      </c>
      <c r="M40" s="23">
        <v>6130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6201</v>
      </c>
      <c r="T40" s="23">
        <v>0</v>
      </c>
      <c r="U40" s="23">
        <v>600</v>
      </c>
      <c r="V40" s="23">
        <v>0</v>
      </c>
      <c r="W40" s="23">
        <v>0</v>
      </c>
      <c r="X40" s="23">
        <v>0</v>
      </c>
      <c r="Y40" s="23">
        <v>0</v>
      </c>
      <c r="Z40" s="23">
        <v>1807</v>
      </c>
      <c r="AA40" s="23">
        <v>0</v>
      </c>
      <c r="AB40" s="23">
        <v>0</v>
      </c>
      <c r="AC40" s="23">
        <v>0</v>
      </c>
      <c r="AD40" s="23">
        <v>10500</v>
      </c>
      <c r="AE40" s="23">
        <v>0</v>
      </c>
      <c r="AF40" s="23">
        <v>24</v>
      </c>
      <c r="AG40" s="23">
        <v>7058907</v>
      </c>
      <c r="AH40" s="23"/>
      <c r="AI40" s="7" t="s">
        <v>45</v>
      </c>
      <c r="AJ40" s="23">
        <v>358128</v>
      </c>
      <c r="AK40" s="23">
        <v>401138</v>
      </c>
      <c r="AL40" s="23">
        <v>759266</v>
      </c>
      <c r="AM40" s="23"/>
      <c r="AN40" s="32">
        <v>7058907</v>
      </c>
      <c r="AO40" s="32">
        <v>759266</v>
      </c>
      <c r="AP40" s="32">
        <f t="shared" si="0"/>
        <v>7818173</v>
      </c>
      <c r="AQ40" s="32"/>
      <c r="AR40" s="32"/>
      <c r="AS40" s="32"/>
      <c r="AT40" s="32"/>
      <c r="AU40" s="32"/>
      <c r="AV40" s="32"/>
      <c r="AW40" s="3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8"/>
      <c r="CY40" s="18"/>
      <c r="CZ40" s="18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</row>
    <row r="41" spans="1:126" ht="13.5" customHeight="1">
      <c r="A41" s="7" t="s">
        <v>46</v>
      </c>
      <c r="B41" s="23">
        <v>4245272</v>
      </c>
      <c r="C41" s="23">
        <v>1667339</v>
      </c>
      <c r="D41" s="23">
        <v>0</v>
      </c>
      <c r="E41" s="23">
        <v>467145</v>
      </c>
      <c r="F41" s="23">
        <v>0</v>
      </c>
      <c r="G41" s="23">
        <v>0</v>
      </c>
      <c r="H41" s="23">
        <v>216224</v>
      </c>
      <c r="I41" s="23">
        <v>2991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291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6599262</v>
      </c>
      <c r="AH41" s="23"/>
      <c r="AI41" s="7" t="s">
        <v>46</v>
      </c>
      <c r="AJ41" s="23">
        <v>140887</v>
      </c>
      <c r="AK41" s="23">
        <v>5112</v>
      </c>
      <c r="AL41" s="23">
        <v>145999</v>
      </c>
      <c r="AM41" s="23"/>
      <c r="AN41" s="32">
        <v>6599262</v>
      </c>
      <c r="AO41" s="32">
        <v>145999</v>
      </c>
      <c r="AP41" s="32">
        <f t="shared" si="0"/>
        <v>6745261</v>
      </c>
      <c r="AQ41" s="32"/>
      <c r="AR41" s="32"/>
      <c r="AS41" s="32"/>
      <c r="AT41" s="32"/>
      <c r="AU41" s="32"/>
      <c r="AV41" s="32"/>
      <c r="AW41" s="3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8"/>
      <c r="CY41" s="18"/>
      <c r="CZ41" s="1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</row>
    <row r="42" spans="1:126" ht="13.5" customHeight="1">
      <c r="A42" s="7" t="s">
        <v>47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136611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136611</v>
      </c>
      <c r="AH42" s="23"/>
      <c r="AI42" s="7" t="s">
        <v>47</v>
      </c>
      <c r="AJ42" s="23">
        <v>0</v>
      </c>
      <c r="AK42" s="23">
        <v>0</v>
      </c>
      <c r="AL42" s="23">
        <v>0</v>
      </c>
      <c r="AM42" s="23"/>
      <c r="AN42" s="32">
        <v>136611</v>
      </c>
      <c r="AO42" s="32">
        <v>0</v>
      </c>
      <c r="AP42" s="32">
        <f t="shared" si="0"/>
        <v>136611</v>
      </c>
      <c r="AQ42" s="32"/>
      <c r="AR42" s="32"/>
      <c r="AS42" s="32"/>
      <c r="AT42" s="32"/>
      <c r="AU42" s="32"/>
      <c r="AV42" s="32"/>
      <c r="AW42" s="3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8"/>
      <c r="CY42" s="18"/>
      <c r="CZ42" s="18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</row>
    <row r="43" spans="1:126" ht="13.5" customHeight="1">
      <c r="A43" s="7" t="s">
        <v>48</v>
      </c>
      <c r="B43" s="23">
        <v>9263615</v>
      </c>
      <c r="C43" s="23">
        <v>6431175</v>
      </c>
      <c r="D43" s="23">
        <v>763755</v>
      </c>
      <c r="E43" s="23">
        <v>422844</v>
      </c>
      <c r="F43" s="23">
        <v>5597</v>
      </c>
      <c r="G43" s="23">
        <v>0</v>
      </c>
      <c r="H43" s="23">
        <v>23177</v>
      </c>
      <c r="I43" s="23">
        <v>53170</v>
      </c>
      <c r="J43" s="23">
        <v>0</v>
      </c>
      <c r="K43" s="23">
        <v>9983</v>
      </c>
      <c r="L43" s="23">
        <v>0</v>
      </c>
      <c r="M43" s="23">
        <v>0</v>
      </c>
      <c r="N43" s="23">
        <v>4026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16977342</v>
      </c>
      <c r="AH43" s="23"/>
      <c r="AI43" s="7" t="s">
        <v>48</v>
      </c>
      <c r="AJ43" s="23">
        <v>0</v>
      </c>
      <c r="AK43" s="23">
        <v>0</v>
      </c>
      <c r="AL43" s="23">
        <v>0</v>
      </c>
      <c r="AM43" s="23"/>
      <c r="AN43" s="32">
        <v>16977342</v>
      </c>
      <c r="AO43" s="32">
        <v>0</v>
      </c>
      <c r="AP43" s="32">
        <f t="shared" si="0"/>
        <v>16977342</v>
      </c>
      <c r="AQ43" s="32"/>
      <c r="AR43" s="32"/>
      <c r="AS43" s="32"/>
      <c r="AT43" s="32"/>
      <c r="AU43" s="32"/>
      <c r="AV43" s="32"/>
      <c r="AW43" s="3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8"/>
      <c r="CY43" s="18"/>
      <c r="CZ43" s="18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</row>
    <row r="44" spans="1:126" ht="13.5" customHeight="1">
      <c r="A44" s="7" t="s">
        <v>49</v>
      </c>
      <c r="B44" s="23">
        <v>385626</v>
      </c>
      <c r="C44" s="23">
        <v>346734</v>
      </c>
      <c r="D44" s="23">
        <v>10209</v>
      </c>
      <c r="E44" s="23">
        <v>0</v>
      </c>
      <c r="F44" s="23">
        <v>18296</v>
      </c>
      <c r="G44" s="23">
        <v>68244</v>
      </c>
      <c r="H44" s="23">
        <v>238302</v>
      </c>
      <c r="I44" s="23">
        <v>0</v>
      </c>
      <c r="J44" s="23">
        <v>300000</v>
      </c>
      <c r="K44" s="23">
        <v>486381</v>
      </c>
      <c r="L44" s="23">
        <v>0</v>
      </c>
      <c r="M44" s="23">
        <v>2686</v>
      </c>
      <c r="N44" s="23">
        <v>17269</v>
      </c>
      <c r="O44" s="23">
        <v>0</v>
      </c>
      <c r="P44" s="23">
        <v>13</v>
      </c>
      <c r="Q44" s="23">
        <v>0</v>
      </c>
      <c r="R44" s="23">
        <v>2336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50</v>
      </c>
      <c r="AC44" s="23">
        <v>0</v>
      </c>
      <c r="AD44" s="23">
        <v>0</v>
      </c>
      <c r="AE44" s="23">
        <v>0</v>
      </c>
      <c r="AF44" s="23">
        <v>0</v>
      </c>
      <c r="AG44" s="23">
        <v>1876146</v>
      </c>
      <c r="AH44" s="23"/>
      <c r="AI44" s="7" t="s">
        <v>49</v>
      </c>
      <c r="AJ44" s="23">
        <v>28169</v>
      </c>
      <c r="AK44" s="23">
        <v>970</v>
      </c>
      <c r="AL44" s="23">
        <v>29139</v>
      </c>
      <c r="AM44" s="23"/>
      <c r="AN44" s="32">
        <v>1876146</v>
      </c>
      <c r="AO44" s="32">
        <v>29139</v>
      </c>
      <c r="AP44" s="32">
        <f t="shared" si="0"/>
        <v>1905285</v>
      </c>
      <c r="AQ44" s="32"/>
      <c r="AR44" s="32"/>
      <c r="AS44" s="32"/>
      <c r="AT44" s="32"/>
      <c r="AU44" s="32"/>
      <c r="AV44" s="32"/>
      <c r="AW44" s="3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8"/>
      <c r="CY44" s="18"/>
      <c r="CZ44" s="18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</row>
    <row r="45" spans="1:126" ht="13.5" customHeight="1">
      <c r="A45" s="7" t="s">
        <v>50</v>
      </c>
      <c r="B45" s="23">
        <v>13629367</v>
      </c>
      <c r="C45" s="23">
        <v>9938083</v>
      </c>
      <c r="D45" s="23">
        <v>2082640</v>
      </c>
      <c r="E45" s="23">
        <v>1324790</v>
      </c>
      <c r="F45" s="23">
        <v>392668</v>
      </c>
      <c r="G45" s="23">
        <v>3857409</v>
      </c>
      <c r="H45" s="23">
        <v>2729498</v>
      </c>
      <c r="I45" s="23">
        <v>74262</v>
      </c>
      <c r="J45" s="23">
        <v>525000</v>
      </c>
      <c r="K45" s="23">
        <v>41086</v>
      </c>
      <c r="L45" s="23">
        <v>0</v>
      </c>
      <c r="M45" s="23">
        <v>41457</v>
      </c>
      <c r="N45" s="23">
        <v>50000</v>
      </c>
      <c r="O45" s="23">
        <v>0</v>
      </c>
      <c r="P45" s="23">
        <v>0</v>
      </c>
      <c r="Q45" s="23">
        <v>0</v>
      </c>
      <c r="R45" s="23">
        <v>114987</v>
      </c>
      <c r="S45" s="23">
        <v>0</v>
      </c>
      <c r="T45" s="23">
        <v>375</v>
      </c>
      <c r="U45" s="23">
        <v>32675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10000</v>
      </c>
      <c r="AB45" s="23">
        <v>5000</v>
      </c>
      <c r="AC45" s="23">
        <v>50000</v>
      </c>
      <c r="AD45" s="23">
        <v>0</v>
      </c>
      <c r="AE45" s="23">
        <v>0</v>
      </c>
      <c r="AF45" s="23">
        <v>0</v>
      </c>
      <c r="AG45" s="23">
        <v>34899297</v>
      </c>
      <c r="AH45" s="23"/>
      <c r="AI45" s="7" t="s">
        <v>50</v>
      </c>
      <c r="AJ45" s="23">
        <v>497466</v>
      </c>
      <c r="AK45" s="23">
        <v>233483</v>
      </c>
      <c r="AL45" s="23">
        <v>730949</v>
      </c>
      <c r="AM45" s="23"/>
      <c r="AN45" s="32">
        <v>34899297</v>
      </c>
      <c r="AO45" s="32">
        <v>730949</v>
      </c>
      <c r="AP45" s="32">
        <f t="shared" si="0"/>
        <v>35630246</v>
      </c>
      <c r="AQ45" s="32"/>
      <c r="AR45" s="32"/>
      <c r="AS45" s="32"/>
      <c r="AT45" s="32"/>
      <c r="AU45" s="32"/>
      <c r="AV45" s="32"/>
      <c r="AW45" s="3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8"/>
      <c r="CY45" s="18"/>
      <c r="CZ45" s="18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</row>
    <row r="46" spans="1:126" ht="13.5" customHeight="1">
      <c r="A46" s="7" t="s">
        <v>51</v>
      </c>
      <c r="B46" s="23">
        <v>3653548</v>
      </c>
      <c r="C46" s="23">
        <v>3103014</v>
      </c>
      <c r="D46" s="23">
        <v>182771</v>
      </c>
      <c r="E46" s="23">
        <v>500000</v>
      </c>
      <c r="F46" s="23">
        <v>0</v>
      </c>
      <c r="G46" s="23">
        <v>53200</v>
      </c>
      <c r="H46" s="23">
        <v>250000</v>
      </c>
      <c r="I46" s="23">
        <v>0</v>
      </c>
      <c r="J46" s="23">
        <v>0</v>
      </c>
      <c r="K46" s="23">
        <v>21235</v>
      </c>
      <c r="L46" s="23">
        <v>0</v>
      </c>
      <c r="M46" s="23">
        <v>0</v>
      </c>
      <c r="N46" s="23">
        <v>50000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50000</v>
      </c>
      <c r="AD46" s="23">
        <v>0</v>
      </c>
      <c r="AE46" s="23">
        <v>0</v>
      </c>
      <c r="AF46" s="23">
        <v>0</v>
      </c>
      <c r="AG46" s="23">
        <v>7863768</v>
      </c>
      <c r="AH46" s="23"/>
      <c r="AI46" s="7" t="s">
        <v>51</v>
      </c>
      <c r="AJ46" s="23">
        <v>497466</v>
      </c>
      <c r="AK46" s="23">
        <v>233483</v>
      </c>
      <c r="AL46" s="23">
        <v>730949</v>
      </c>
      <c r="AM46" s="23"/>
      <c r="AN46" s="32">
        <v>7863768</v>
      </c>
      <c r="AO46" s="32">
        <v>730949</v>
      </c>
      <c r="AP46" s="32">
        <f t="shared" si="0"/>
        <v>8594717</v>
      </c>
      <c r="AQ46" s="32"/>
      <c r="AR46" s="32"/>
      <c r="AS46" s="32"/>
      <c r="AT46" s="32"/>
      <c r="AU46" s="32"/>
      <c r="AV46" s="32"/>
      <c r="AW46" s="3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8"/>
      <c r="CY46" s="18"/>
      <c r="CZ46" s="18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</row>
    <row r="47" spans="1:126" ht="13.5" customHeight="1">
      <c r="A47" s="7" t="s">
        <v>52</v>
      </c>
      <c r="B47" s="23">
        <v>0</v>
      </c>
      <c r="C47" s="23">
        <v>0</v>
      </c>
      <c r="D47" s="23">
        <v>1211075</v>
      </c>
      <c r="E47" s="23">
        <v>500000</v>
      </c>
      <c r="F47" s="23">
        <v>361416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41457</v>
      </c>
      <c r="N47" s="23">
        <v>0</v>
      </c>
      <c r="O47" s="23">
        <v>0</v>
      </c>
      <c r="P47" s="23">
        <v>0</v>
      </c>
      <c r="Q47" s="23">
        <v>0</v>
      </c>
      <c r="R47" s="23">
        <v>114987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5000</v>
      </c>
      <c r="AC47" s="23">
        <v>0</v>
      </c>
      <c r="AD47" s="23">
        <v>0</v>
      </c>
      <c r="AE47" s="23">
        <v>0</v>
      </c>
      <c r="AF47" s="23">
        <v>0</v>
      </c>
      <c r="AG47" s="23">
        <v>2233935</v>
      </c>
      <c r="AH47" s="23"/>
      <c r="AI47" s="7" t="s">
        <v>52</v>
      </c>
      <c r="AJ47" s="23">
        <v>0</v>
      </c>
      <c r="AK47" s="23">
        <v>0</v>
      </c>
      <c r="AL47" s="23">
        <v>0</v>
      </c>
      <c r="AM47" s="23"/>
      <c r="AN47" s="32">
        <v>2233935</v>
      </c>
      <c r="AO47" s="32">
        <v>0</v>
      </c>
      <c r="AP47" s="32">
        <f t="shared" si="0"/>
        <v>2233935</v>
      </c>
      <c r="AQ47" s="32"/>
      <c r="AR47" s="32"/>
      <c r="AS47" s="32"/>
      <c r="AT47" s="32"/>
      <c r="AU47" s="32"/>
      <c r="AV47" s="32"/>
      <c r="AW47" s="3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8"/>
      <c r="CY47" s="18"/>
      <c r="CZ47" s="18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</row>
    <row r="48" spans="1:126" ht="13.5" customHeight="1">
      <c r="A48" s="7" t="s">
        <v>53</v>
      </c>
      <c r="B48" s="23">
        <v>9975819</v>
      </c>
      <c r="C48" s="23">
        <v>6835069</v>
      </c>
      <c r="D48" s="23">
        <v>688794</v>
      </c>
      <c r="E48" s="23">
        <v>307306</v>
      </c>
      <c r="F48" s="23">
        <v>31252</v>
      </c>
      <c r="G48" s="23">
        <v>0</v>
      </c>
      <c r="H48" s="23">
        <v>33392</v>
      </c>
      <c r="I48" s="23">
        <v>0</v>
      </c>
      <c r="J48" s="23">
        <v>0</v>
      </c>
      <c r="K48" s="23">
        <v>19851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44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17891527</v>
      </c>
      <c r="AH48" s="23"/>
      <c r="AI48" s="7" t="s">
        <v>53</v>
      </c>
      <c r="AJ48" s="23">
        <v>0</v>
      </c>
      <c r="AK48" s="23">
        <v>0</v>
      </c>
      <c r="AL48" s="23">
        <v>0</v>
      </c>
      <c r="AM48" s="23"/>
      <c r="AN48" s="32">
        <v>17891527</v>
      </c>
      <c r="AO48" s="32">
        <v>0</v>
      </c>
      <c r="AP48" s="32">
        <f t="shared" si="0"/>
        <v>17891527</v>
      </c>
      <c r="AQ48" s="32"/>
      <c r="AR48" s="32"/>
      <c r="AS48" s="32"/>
      <c r="AT48" s="32"/>
      <c r="AU48" s="32"/>
      <c r="AV48" s="32"/>
      <c r="AW48" s="3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8"/>
      <c r="CY48" s="18"/>
      <c r="CZ48" s="18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</row>
    <row r="49" spans="1:126" ht="13.5" customHeight="1">
      <c r="A49" s="7" t="s">
        <v>54</v>
      </c>
      <c r="B49" s="23">
        <v>0</v>
      </c>
      <c r="C49" s="23">
        <v>0</v>
      </c>
      <c r="D49" s="23">
        <v>0</v>
      </c>
      <c r="E49" s="23">
        <v>17484</v>
      </c>
      <c r="F49" s="23">
        <v>0</v>
      </c>
      <c r="G49" s="23">
        <v>3804209</v>
      </c>
      <c r="H49" s="23">
        <v>2446106</v>
      </c>
      <c r="I49" s="23">
        <v>74262</v>
      </c>
      <c r="J49" s="23">
        <v>525000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331</v>
      </c>
      <c r="U49" s="23">
        <v>32675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10000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6910067</v>
      </c>
      <c r="AH49" s="23"/>
      <c r="AI49" s="7" t="s">
        <v>54</v>
      </c>
      <c r="AJ49" s="23">
        <v>0</v>
      </c>
      <c r="AK49" s="23">
        <v>0</v>
      </c>
      <c r="AL49" s="23">
        <v>0</v>
      </c>
      <c r="AM49" s="23"/>
      <c r="AN49" s="32">
        <v>6910067</v>
      </c>
      <c r="AO49" s="32">
        <v>0</v>
      </c>
      <c r="AP49" s="32">
        <f t="shared" si="0"/>
        <v>6910067</v>
      </c>
      <c r="AQ49" s="32"/>
      <c r="AR49" s="32"/>
      <c r="AS49" s="32"/>
      <c r="AT49" s="32"/>
      <c r="AU49" s="32"/>
      <c r="AV49" s="32"/>
      <c r="AW49" s="3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8"/>
      <c r="CY49" s="18"/>
      <c r="CZ49" s="1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</row>
    <row r="50" spans="1:126" ht="13.5" customHeight="1">
      <c r="A50" s="6" t="s">
        <v>55</v>
      </c>
      <c r="B50" s="23">
        <v>3826322</v>
      </c>
      <c r="C50" s="30">
        <v>-160738</v>
      </c>
      <c r="D50" s="23">
        <v>0</v>
      </c>
      <c r="E50" s="23">
        <v>-2312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1163</v>
      </c>
      <c r="AC50" s="23">
        <v>0</v>
      </c>
      <c r="AD50" s="23">
        <v>0</v>
      </c>
      <c r="AE50" s="23">
        <v>81</v>
      </c>
      <c r="AF50" s="23">
        <v>0</v>
      </c>
      <c r="AG50" s="23">
        <v>3664516</v>
      </c>
      <c r="AH50" s="23"/>
      <c r="AI50" s="6" t="s">
        <v>55</v>
      </c>
      <c r="AJ50" s="23">
        <v>-572</v>
      </c>
      <c r="AK50" s="23">
        <v>389</v>
      </c>
      <c r="AL50" s="23">
        <v>-183</v>
      </c>
      <c r="AM50" s="23"/>
      <c r="AN50" s="32">
        <v>3664516</v>
      </c>
      <c r="AO50" s="32">
        <v>-183</v>
      </c>
      <c r="AP50" s="32">
        <f t="shared" si="0"/>
        <v>3664333</v>
      </c>
      <c r="AQ50" s="32"/>
      <c r="AR50" s="32"/>
      <c r="AS50" s="32"/>
      <c r="AT50" s="32"/>
      <c r="AU50" s="32"/>
      <c r="AV50" s="32"/>
      <c r="AW50" s="3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8"/>
      <c r="CY50" s="18"/>
      <c r="CZ50" s="18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</row>
    <row r="51" spans="1:126" ht="13.5" customHeight="1">
      <c r="A51" s="6" t="s">
        <v>56</v>
      </c>
      <c r="B51" s="23">
        <v>-10891932</v>
      </c>
      <c r="C51" s="23">
        <v>1689162</v>
      </c>
      <c r="D51" s="23">
        <v>1890374</v>
      </c>
      <c r="E51" s="23">
        <v>-537416</v>
      </c>
      <c r="F51" s="23">
        <v>123131</v>
      </c>
      <c r="G51" s="23">
        <v>-354648</v>
      </c>
      <c r="H51" s="23">
        <v>1576276</v>
      </c>
      <c r="I51" s="23">
        <v>23616</v>
      </c>
      <c r="J51" s="23">
        <v>-18087</v>
      </c>
      <c r="K51" s="23">
        <v>-124446</v>
      </c>
      <c r="L51" s="23">
        <v>-827019</v>
      </c>
      <c r="M51" s="23">
        <v>395603</v>
      </c>
      <c r="N51" s="23">
        <v>4847</v>
      </c>
      <c r="O51" s="23">
        <v>-21920</v>
      </c>
      <c r="P51" s="23">
        <v>49787</v>
      </c>
      <c r="Q51" s="23">
        <v>-705</v>
      </c>
      <c r="R51" s="23">
        <v>33786</v>
      </c>
      <c r="S51" s="23">
        <v>14996</v>
      </c>
      <c r="T51" s="23">
        <v>-583</v>
      </c>
      <c r="U51" s="23">
        <v>-2315</v>
      </c>
      <c r="V51" s="23">
        <v>-1100</v>
      </c>
      <c r="W51" s="23">
        <v>991</v>
      </c>
      <c r="X51" s="23">
        <v>247</v>
      </c>
      <c r="Y51" s="23">
        <v>20315</v>
      </c>
      <c r="Z51" s="23">
        <v>5887</v>
      </c>
      <c r="AA51" s="23">
        <v>3900</v>
      </c>
      <c r="AB51" s="23">
        <v>-213249</v>
      </c>
      <c r="AC51" s="23">
        <v>24148</v>
      </c>
      <c r="AD51" s="23">
        <v>-491</v>
      </c>
      <c r="AE51" s="23">
        <v>-9092</v>
      </c>
      <c r="AF51" s="23">
        <v>8750</v>
      </c>
      <c r="AG51" s="23">
        <v>-7137187</v>
      </c>
      <c r="AH51" s="23"/>
      <c r="AI51" s="6" t="s">
        <v>56</v>
      </c>
      <c r="AJ51" s="23">
        <v>172690</v>
      </c>
      <c r="AK51" s="23">
        <v>-165643</v>
      </c>
      <c r="AL51" s="23">
        <v>7047</v>
      </c>
      <c r="AM51" s="23"/>
      <c r="AN51" s="32">
        <v>-7137187</v>
      </c>
      <c r="AO51" s="32">
        <v>7047</v>
      </c>
      <c r="AP51" s="32">
        <f t="shared" si="0"/>
        <v>-7130140</v>
      </c>
      <c r="AQ51" s="32"/>
      <c r="AR51" s="32"/>
      <c r="AS51" s="32"/>
      <c r="AT51" s="32"/>
      <c r="AU51" s="32"/>
      <c r="AV51" s="32"/>
      <c r="AW51" s="3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8"/>
      <c r="CY51" s="18"/>
      <c r="CZ51" s="18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</row>
    <row r="52" spans="1:126" ht="13.5" customHeight="1">
      <c r="A52" s="6" t="s">
        <v>57</v>
      </c>
      <c r="B52" s="23">
        <v>45781345</v>
      </c>
      <c r="C52" s="23">
        <v>14641539</v>
      </c>
      <c r="D52" s="23">
        <v>1857394</v>
      </c>
      <c r="E52" s="23">
        <v>2357573</v>
      </c>
      <c r="F52" s="23">
        <v>382134</v>
      </c>
      <c r="G52" s="23">
        <v>929107</v>
      </c>
      <c r="H52" s="23">
        <v>870854</v>
      </c>
      <c r="I52" s="23">
        <v>76477</v>
      </c>
      <c r="J52" s="23">
        <v>194847</v>
      </c>
      <c r="K52" s="23">
        <v>307875</v>
      </c>
      <c r="L52" s="23">
        <v>949608</v>
      </c>
      <c r="M52" s="23">
        <v>751468</v>
      </c>
      <c r="N52" s="23">
        <v>65659</v>
      </c>
      <c r="O52" s="23">
        <v>54240</v>
      </c>
      <c r="P52" s="23">
        <v>90993</v>
      </c>
      <c r="Q52" s="23">
        <v>25155</v>
      </c>
      <c r="R52" s="23">
        <v>65043</v>
      </c>
      <c r="S52" s="23">
        <v>38222</v>
      </c>
      <c r="T52" s="23">
        <v>13767</v>
      </c>
      <c r="U52" s="23">
        <v>24910</v>
      </c>
      <c r="V52" s="23">
        <v>29484</v>
      </c>
      <c r="W52" s="23">
        <v>0</v>
      </c>
      <c r="X52" s="23">
        <v>69687</v>
      </c>
      <c r="Y52" s="23">
        <v>3774</v>
      </c>
      <c r="Z52" s="23">
        <v>2992</v>
      </c>
      <c r="AA52" s="23">
        <v>40800</v>
      </c>
      <c r="AB52" s="23">
        <v>436013</v>
      </c>
      <c r="AC52" s="23">
        <v>68644</v>
      </c>
      <c r="AD52" s="23">
        <v>630</v>
      </c>
      <c r="AE52" s="23">
        <v>101231</v>
      </c>
      <c r="AF52" s="23">
        <v>23339</v>
      </c>
      <c r="AG52" s="23">
        <v>70254804</v>
      </c>
      <c r="AH52" s="23"/>
      <c r="AI52" s="6" t="s">
        <v>57</v>
      </c>
      <c r="AJ52" s="23">
        <v>2390043</v>
      </c>
      <c r="AK52" s="23">
        <v>1006071</v>
      </c>
      <c r="AL52" s="23">
        <v>3396114</v>
      </c>
      <c r="AM52" s="23"/>
      <c r="AN52" s="32">
        <v>70254804</v>
      </c>
      <c r="AO52" s="32">
        <v>3396114</v>
      </c>
      <c r="AP52" s="32">
        <f t="shared" si="0"/>
        <v>73650918</v>
      </c>
      <c r="AQ52" s="32"/>
      <c r="AR52" s="32"/>
      <c r="AS52" s="32"/>
      <c r="AT52" s="32"/>
      <c r="AU52" s="32"/>
      <c r="AV52" s="32"/>
      <c r="AW52" s="3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8"/>
      <c r="CY52" s="18"/>
      <c r="CZ52" s="18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</row>
    <row r="53" spans="1:126" ht="13.5" customHeight="1">
      <c r="A53" s="6" t="s">
        <v>58</v>
      </c>
      <c r="B53" s="23">
        <v>34889413</v>
      </c>
      <c r="C53" s="23">
        <v>16330701</v>
      </c>
      <c r="D53" s="23">
        <v>3747768</v>
      </c>
      <c r="E53" s="23">
        <v>1820157</v>
      </c>
      <c r="F53" s="23">
        <v>505265</v>
      </c>
      <c r="G53" s="23">
        <v>574459</v>
      </c>
      <c r="H53" s="23">
        <v>2447130</v>
      </c>
      <c r="I53" s="23">
        <v>100093</v>
      </c>
      <c r="J53" s="23">
        <v>176760</v>
      </c>
      <c r="K53" s="23">
        <v>183429</v>
      </c>
      <c r="L53" s="23">
        <v>122589</v>
      </c>
      <c r="M53" s="23">
        <v>1147071</v>
      </c>
      <c r="N53" s="23">
        <v>70506</v>
      </c>
      <c r="O53" s="23">
        <v>32320</v>
      </c>
      <c r="P53" s="23">
        <v>140780</v>
      </c>
      <c r="Q53" s="23">
        <v>24450</v>
      </c>
      <c r="R53" s="23">
        <v>98829</v>
      </c>
      <c r="S53" s="23">
        <v>53218</v>
      </c>
      <c r="T53" s="23">
        <v>13184</v>
      </c>
      <c r="U53" s="23">
        <v>22595</v>
      </c>
      <c r="V53" s="23">
        <v>28384</v>
      </c>
      <c r="W53" s="23">
        <v>991</v>
      </c>
      <c r="X53" s="23">
        <v>69934</v>
      </c>
      <c r="Y53" s="23">
        <v>24089</v>
      </c>
      <c r="Z53" s="23">
        <v>8879</v>
      </c>
      <c r="AA53" s="23">
        <v>44700</v>
      </c>
      <c r="AB53" s="23">
        <v>222764</v>
      </c>
      <c r="AC53" s="23">
        <v>92792</v>
      </c>
      <c r="AD53" s="23">
        <v>139</v>
      </c>
      <c r="AE53" s="23">
        <v>92139</v>
      </c>
      <c r="AF53" s="23">
        <v>32089</v>
      </c>
      <c r="AG53" s="23">
        <v>63117617</v>
      </c>
      <c r="AH53" s="23"/>
      <c r="AI53" s="6" t="s">
        <v>58</v>
      </c>
      <c r="AJ53" s="23">
        <v>2562733</v>
      </c>
      <c r="AK53" s="23">
        <v>840428</v>
      </c>
      <c r="AL53" s="23">
        <v>3403161</v>
      </c>
      <c r="AM53" s="23"/>
      <c r="AN53" s="32">
        <v>63117617</v>
      </c>
      <c r="AO53" s="32">
        <v>3403161</v>
      </c>
      <c r="AP53" s="32">
        <f t="shared" si="0"/>
        <v>66520778</v>
      </c>
      <c r="AQ53" s="32"/>
      <c r="AR53" s="32"/>
      <c r="AS53" s="32"/>
      <c r="AT53" s="32"/>
      <c r="AU53" s="32"/>
      <c r="AV53" s="32"/>
      <c r="AW53" s="3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8"/>
      <c r="CY53" s="18"/>
      <c r="CZ53" s="18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</row>
    <row r="54" spans="1:126" ht="13.5" customHeight="1">
      <c r="A54" s="6" t="s">
        <v>59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0</v>
      </c>
      <c r="AH54" s="23"/>
      <c r="AI54" s="6" t="s">
        <v>59</v>
      </c>
      <c r="AJ54" s="23"/>
      <c r="AK54" s="23"/>
      <c r="AL54" s="23">
        <v>0</v>
      </c>
      <c r="AM54" s="23"/>
      <c r="AN54" s="32">
        <v>0</v>
      </c>
      <c r="AO54" s="32">
        <v>0</v>
      </c>
      <c r="AP54" s="32">
        <f t="shared" si="0"/>
        <v>0</v>
      </c>
      <c r="AQ54" s="32"/>
      <c r="AR54" s="32"/>
      <c r="AS54" s="32"/>
      <c r="AT54" s="32"/>
      <c r="AU54" s="32"/>
      <c r="AV54" s="32"/>
      <c r="AW54" s="3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8"/>
      <c r="CY54" s="18"/>
      <c r="CZ54" s="18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</row>
    <row r="55" spans="1:126" ht="13.5" customHeight="1">
      <c r="A55" s="6" t="s">
        <v>60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>
        <v>0</v>
      </c>
      <c r="AH55" s="23"/>
      <c r="AI55" s="6" t="s">
        <v>60</v>
      </c>
      <c r="AJ55" s="23"/>
      <c r="AK55" s="23"/>
      <c r="AL55" s="23">
        <v>0</v>
      </c>
      <c r="AM55" s="23"/>
      <c r="AN55" s="32">
        <v>0</v>
      </c>
      <c r="AO55" s="32">
        <v>0</v>
      </c>
      <c r="AP55" s="32">
        <f t="shared" si="0"/>
        <v>0</v>
      </c>
      <c r="AQ55" s="32"/>
      <c r="AR55" s="32"/>
      <c r="AS55" s="32"/>
      <c r="AT55" s="32"/>
      <c r="AU55" s="32"/>
      <c r="AV55" s="32"/>
      <c r="AW55" s="3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8"/>
      <c r="CY55" s="18"/>
      <c r="CZ55" s="18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</row>
    <row r="56" spans="1:126" ht="13.5" customHeight="1">
      <c r="A56" s="7" t="s">
        <v>61</v>
      </c>
      <c r="B56" s="23">
        <v>5171858</v>
      </c>
      <c r="C56" s="23">
        <v>4218202</v>
      </c>
      <c r="D56" s="23">
        <v>378551</v>
      </c>
      <c r="E56" s="23">
        <v>223687</v>
      </c>
      <c r="F56" s="23">
        <v>97933</v>
      </c>
      <c r="G56" s="23">
        <v>116922</v>
      </c>
      <c r="H56" s="23">
        <v>137668</v>
      </c>
      <c r="I56" s="23">
        <v>48283</v>
      </c>
      <c r="J56" s="23">
        <v>74876</v>
      </c>
      <c r="K56" s="23">
        <v>47559</v>
      </c>
      <c r="L56" s="23">
        <v>60076</v>
      </c>
      <c r="M56" s="23">
        <v>439</v>
      </c>
      <c r="N56" s="23">
        <v>20339</v>
      </c>
      <c r="O56" s="23">
        <v>13847</v>
      </c>
      <c r="P56" s="23">
        <v>11675</v>
      </c>
      <c r="Q56" s="23">
        <v>159</v>
      </c>
      <c r="R56" s="23">
        <v>464</v>
      </c>
      <c r="S56" s="23">
        <v>6399</v>
      </c>
      <c r="T56" s="23">
        <v>449</v>
      </c>
      <c r="U56" s="23">
        <v>7926</v>
      </c>
      <c r="V56" s="23">
        <v>5166</v>
      </c>
      <c r="W56" s="23">
        <v>0</v>
      </c>
      <c r="X56" s="23">
        <v>1144</v>
      </c>
      <c r="Y56" s="23">
        <v>912</v>
      </c>
      <c r="Z56" s="23">
        <v>20</v>
      </c>
      <c r="AA56" s="23">
        <v>1846</v>
      </c>
      <c r="AB56" s="23">
        <v>18</v>
      </c>
      <c r="AC56" s="23">
        <v>7</v>
      </c>
      <c r="AD56" s="23">
        <v>37</v>
      </c>
      <c r="AE56" s="23">
        <v>12</v>
      </c>
      <c r="AF56" s="23">
        <v>89</v>
      </c>
      <c r="AG56" s="23">
        <v>10646563</v>
      </c>
      <c r="AH56" s="23"/>
      <c r="AI56" s="7" t="s">
        <v>61</v>
      </c>
      <c r="AJ56" s="23">
        <v>255025</v>
      </c>
      <c r="AK56" s="23">
        <v>110127</v>
      </c>
      <c r="AL56" s="23">
        <v>365152</v>
      </c>
      <c r="AM56" s="23"/>
      <c r="AN56" s="32">
        <v>10646563</v>
      </c>
      <c r="AO56" s="32">
        <v>365152</v>
      </c>
      <c r="AP56" s="32">
        <f t="shared" si="0"/>
        <v>11011715</v>
      </c>
      <c r="AQ56" s="32"/>
      <c r="AR56" s="32"/>
      <c r="AS56" s="32"/>
      <c r="AT56" s="32"/>
      <c r="AU56" s="32"/>
      <c r="AV56" s="32"/>
      <c r="AW56" s="3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8"/>
      <c r="CY56" s="18"/>
      <c r="CZ56" s="18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</row>
    <row r="57" spans="1:126" ht="13.5" customHeight="1">
      <c r="A57" s="7" t="s">
        <v>62</v>
      </c>
      <c r="B57" s="23">
        <v>29717555</v>
      </c>
      <c r="C57" s="23">
        <v>12112499</v>
      </c>
      <c r="D57" s="23">
        <v>3369217</v>
      </c>
      <c r="E57" s="23">
        <v>1596470</v>
      </c>
      <c r="F57" s="23">
        <v>406938</v>
      </c>
      <c r="G57" s="23">
        <v>457537</v>
      </c>
      <c r="H57" s="23">
        <v>320251</v>
      </c>
      <c r="I57" s="23">
        <v>51810</v>
      </c>
      <c r="J57" s="23">
        <v>101884</v>
      </c>
      <c r="K57" s="23">
        <v>135803</v>
      </c>
      <c r="L57" s="23">
        <v>62513</v>
      </c>
      <c r="M57" s="23">
        <v>1146632</v>
      </c>
      <c r="N57" s="23">
        <v>50134</v>
      </c>
      <c r="O57" s="23">
        <v>18473</v>
      </c>
      <c r="P57" s="23">
        <v>53842</v>
      </c>
      <c r="Q57" s="23">
        <v>10658</v>
      </c>
      <c r="R57" s="23">
        <v>8027</v>
      </c>
      <c r="S57" s="23">
        <v>46819</v>
      </c>
      <c r="T57" s="23">
        <v>12735</v>
      </c>
      <c r="U57" s="23">
        <v>14669</v>
      </c>
      <c r="V57" s="23">
        <v>23218</v>
      </c>
      <c r="W57" s="23">
        <v>11043</v>
      </c>
      <c r="X57" s="23">
        <v>5471</v>
      </c>
      <c r="Y57" s="23">
        <v>6005</v>
      </c>
      <c r="Z57" s="23">
        <v>6481</v>
      </c>
      <c r="AA57" s="23">
        <v>42854</v>
      </c>
      <c r="AB57" s="23">
        <v>15036</v>
      </c>
      <c r="AC57" s="23">
        <v>0</v>
      </c>
      <c r="AD57" s="23">
        <v>102</v>
      </c>
      <c r="AE57" s="23">
        <v>174</v>
      </c>
      <c r="AF57" s="23">
        <v>1168</v>
      </c>
      <c r="AG57" s="23">
        <v>49806018</v>
      </c>
      <c r="AH57" s="23"/>
      <c r="AI57" s="7" t="s">
        <v>62</v>
      </c>
      <c r="AJ57" s="23">
        <v>1428821</v>
      </c>
      <c r="AK57" s="23">
        <v>551091</v>
      </c>
      <c r="AL57" s="23">
        <v>1979912</v>
      </c>
      <c r="AM57" s="23"/>
      <c r="AN57" s="32">
        <v>49806018</v>
      </c>
      <c r="AO57" s="32">
        <v>1979912</v>
      </c>
      <c r="AP57" s="32">
        <f t="shared" si="0"/>
        <v>51785930</v>
      </c>
      <c r="AQ57" s="32"/>
      <c r="AR57" s="32"/>
      <c r="AS57" s="32"/>
      <c r="AT57" s="32"/>
      <c r="AU57" s="32"/>
      <c r="AV57" s="32"/>
      <c r="AW57" s="3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8"/>
      <c r="CY57" s="18"/>
      <c r="CZ57" s="1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</row>
    <row r="58" spans="1:126" ht="13.5" customHeight="1">
      <c r="A58" s="7" t="s">
        <v>63</v>
      </c>
      <c r="B58" s="23">
        <v>0</v>
      </c>
      <c r="C58" s="23">
        <v>0</v>
      </c>
      <c r="D58" s="23">
        <v>0</v>
      </c>
      <c r="E58" s="23">
        <v>0</v>
      </c>
      <c r="F58" s="23">
        <v>394</v>
      </c>
      <c r="G58" s="23">
        <v>0</v>
      </c>
      <c r="H58" s="23">
        <v>1989211</v>
      </c>
      <c r="I58" s="23">
        <v>0</v>
      </c>
      <c r="J58" s="23">
        <v>0</v>
      </c>
      <c r="K58" s="23">
        <v>67</v>
      </c>
      <c r="L58" s="23">
        <v>0</v>
      </c>
      <c r="M58" s="23">
        <v>0</v>
      </c>
      <c r="N58" s="23">
        <v>33</v>
      </c>
      <c r="O58" s="23">
        <v>0</v>
      </c>
      <c r="P58" s="23">
        <v>75263</v>
      </c>
      <c r="Q58" s="23">
        <v>13633</v>
      </c>
      <c r="R58" s="23">
        <v>112858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63319</v>
      </c>
      <c r="Y58" s="23">
        <v>19463</v>
      </c>
      <c r="Z58" s="23">
        <v>2378</v>
      </c>
      <c r="AA58" s="23">
        <v>0</v>
      </c>
      <c r="AB58" s="23">
        <v>207710</v>
      </c>
      <c r="AC58" s="23">
        <v>92785</v>
      </c>
      <c r="AD58" s="23">
        <v>0</v>
      </c>
      <c r="AE58" s="23">
        <v>91953</v>
      </c>
      <c r="AF58" s="23">
        <v>30832</v>
      </c>
      <c r="AG58" s="23">
        <v>2699899</v>
      </c>
      <c r="AH58" s="23"/>
      <c r="AI58" s="7" t="s">
        <v>63</v>
      </c>
      <c r="AJ58" s="23">
        <v>878887</v>
      </c>
      <c r="AK58" s="23">
        <v>179210</v>
      </c>
      <c r="AL58" s="23">
        <v>1058097</v>
      </c>
      <c r="AM58" s="23"/>
      <c r="AN58" s="32">
        <v>2699899</v>
      </c>
      <c r="AO58" s="32">
        <v>1058097</v>
      </c>
      <c r="AP58" s="32">
        <f t="shared" si="0"/>
        <v>3757996</v>
      </c>
      <c r="AQ58" s="32"/>
      <c r="AR58" s="32"/>
      <c r="AS58" s="32"/>
      <c r="AT58" s="32"/>
      <c r="AU58" s="32"/>
      <c r="AV58" s="32"/>
      <c r="AW58" s="3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8"/>
      <c r="CY58" s="18"/>
      <c r="CZ58" s="18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</row>
    <row r="59" spans="1:126" ht="13.5" customHeight="1">
      <c r="A59" s="7" t="s">
        <v>64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22520</v>
      </c>
      <c r="S59" s="23">
        <v>0</v>
      </c>
      <c r="T59" s="23">
        <v>0</v>
      </c>
      <c r="U59" s="23">
        <v>0</v>
      </c>
      <c r="V59" s="23">
        <v>0</v>
      </c>
      <c r="W59" s="23">
        <v>10052</v>
      </c>
      <c r="X59" s="23">
        <v>0</v>
      </c>
      <c r="Y59" s="23">
        <v>2291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34863</v>
      </c>
      <c r="AH59" s="23"/>
      <c r="AI59" s="7" t="s">
        <v>64</v>
      </c>
      <c r="AJ59" s="23">
        <v>0</v>
      </c>
      <c r="AK59" s="23">
        <v>0</v>
      </c>
      <c r="AL59" s="23">
        <v>0</v>
      </c>
      <c r="AM59" s="23"/>
      <c r="AN59" s="32">
        <v>34863</v>
      </c>
      <c r="AO59" s="32">
        <v>0</v>
      </c>
      <c r="AP59" s="32">
        <f t="shared" si="0"/>
        <v>34863</v>
      </c>
      <c r="AQ59" s="32"/>
      <c r="AR59" s="32"/>
      <c r="AS59" s="32"/>
      <c r="AT59" s="32"/>
      <c r="AU59" s="32"/>
      <c r="AV59" s="32"/>
      <c r="AW59" s="3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8"/>
      <c r="CY59" s="18"/>
      <c r="CZ59" s="18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</row>
    <row r="60" spans="1:126" ht="13.5" customHeight="1">
      <c r="A60" s="7" t="s">
        <v>125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>
        <v>0</v>
      </c>
      <c r="AH60" s="23"/>
      <c r="AI60" s="7" t="s">
        <v>65</v>
      </c>
      <c r="AJ60" s="23"/>
      <c r="AK60" s="23"/>
      <c r="AL60" s="23">
        <v>0</v>
      </c>
      <c r="AM60" s="23"/>
      <c r="AN60" s="32">
        <v>0</v>
      </c>
      <c r="AO60" s="32">
        <v>0</v>
      </c>
      <c r="AP60" s="32">
        <f t="shared" si="0"/>
        <v>0</v>
      </c>
      <c r="AQ60" s="32"/>
      <c r="AR60" s="32"/>
      <c r="AS60" s="32"/>
      <c r="AT60" s="32"/>
      <c r="AU60" s="32"/>
      <c r="AV60" s="32"/>
      <c r="AW60" s="3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8"/>
      <c r="CY60" s="18"/>
      <c r="CZ60" s="18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</row>
    <row r="61" spans="1:126" ht="13.5" customHeight="1">
      <c r="A61" s="7" t="s">
        <v>66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/>
      <c r="AI61" s="7" t="s">
        <v>66</v>
      </c>
      <c r="AJ61" s="23">
        <v>2562733</v>
      </c>
      <c r="AK61" s="23">
        <v>0</v>
      </c>
      <c r="AL61" s="23">
        <v>2562733</v>
      </c>
      <c r="AM61" s="23"/>
      <c r="AN61" s="32">
        <v>0</v>
      </c>
      <c r="AO61" s="32">
        <v>2562733</v>
      </c>
      <c r="AP61" s="32">
        <f t="shared" si="0"/>
        <v>2562733</v>
      </c>
      <c r="AQ61" s="32"/>
      <c r="AR61" s="32"/>
      <c r="AS61" s="32"/>
      <c r="AT61" s="32"/>
      <c r="AU61" s="32"/>
      <c r="AV61" s="32"/>
      <c r="AW61" s="3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8"/>
      <c r="CY61" s="18"/>
      <c r="CZ61" s="18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61"/>
  <sheetViews>
    <sheetView zoomScalePageLayoutView="0" workbookViewId="0" topLeftCell="A1">
      <selection activeCell="CA4" sqref="CA4"/>
    </sheetView>
  </sheetViews>
  <sheetFormatPr defaultColWidth="15.66015625" defaultRowHeight="12.75"/>
  <cols>
    <col min="1" max="1" width="60.66015625" style="2" customWidth="1"/>
    <col min="2" max="67" width="15.83203125" style="2" customWidth="1"/>
    <col min="68" max="68" width="60.66015625" style="2" customWidth="1"/>
    <col min="69" max="78" width="15.83203125" style="2" customWidth="1"/>
    <col min="79" max="103" width="20.66015625" style="2" customWidth="1"/>
    <col min="104" max="16384" width="15.66015625" style="2" customWidth="1"/>
  </cols>
  <sheetData>
    <row r="1" spans="1:103" ht="13.5" customHeight="1">
      <c r="A1" s="8" t="s">
        <v>270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8" t="s">
        <v>270</v>
      </c>
      <c r="BQ1" s="26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4"/>
    </row>
    <row r="2" spans="1:103" s="3" customFormat="1" ht="13.5" customHeight="1">
      <c r="A2" s="19"/>
      <c r="B2" s="22" t="s">
        <v>129</v>
      </c>
      <c r="C2" s="22" t="s">
        <v>127</v>
      </c>
      <c r="D2" s="5" t="s">
        <v>131</v>
      </c>
      <c r="E2" s="5" t="s">
        <v>135</v>
      </c>
      <c r="F2" s="5" t="s">
        <v>133</v>
      </c>
      <c r="G2" s="5" t="s">
        <v>137</v>
      </c>
      <c r="H2" s="5" t="s">
        <v>139</v>
      </c>
      <c r="I2" s="5" t="s">
        <v>141</v>
      </c>
      <c r="J2" s="5" t="s">
        <v>143</v>
      </c>
      <c r="K2" s="5" t="s">
        <v>145</v>
      </c>
      <c r="L2" s="5" t="s">
        <v>153</v>
      </c>
      <c r="M2" s="5" t="s">
        <v>149</v>
      </c>
      <c r="N2" s="5" t="s">
        <v>147</v>
      </c>
      <c r="O2" s="5" t="s">
        <v>151</v>
      </c>
      <c r="P2" s="5" t="s">
        <v>155</v>
      </c>
      <c r="Q2" s="5" t="s">
        <v>157</v>
      </c>
      <c r="R2" s="5" t="s">
        <v>159</v>
      </c>
      <c r="S2" s="5" t="s">
        <v>167</v>
      </c>
      <c r="T2" s="5" t="s">
        <v>163</v>
      </c>
      <c r="U2" s="5" t="s">
        <v>161</v>
      </c>
      <c r="V2" s="5" t="s">
        <v>165</v>
      </c>
      <c r="W2" s="5" t="s">
        <v>169</v>
      </c>
      <c r="X2" s="5" t="s">
        <v>173</v>
      </c>
      <c r="Y2" s="5" t="s">
        <v>171</v>
      </c>
      <c r="Z2" s="5" t="s">
        <v>179</v>
      </c>
      <c r="AA2" s="5" t="s">
        <v>177</v>
      </c>
      <c r="AB2" s="5" t="s">
        <v>183</v>
      </c>
      <c r="AC2" s="5" t="s">
        <v>203</v>
      </c>
      <c r="AD2" s="5" t="s">
        <v>181</v>
      </c>
      <c r="AE2" s="5" t="s">
        <v>185</v>
      </c>
      <c r="AF2" s="5" t="s">
        <v>189</v>
      </c>
      <c r="AG2" s="5" t="s">
        <v>250</v>
      </c>
      <c r="AH2" s="5" t="s">
        <v>175</v>
      </c>
      <c r="AI2" s="5" t="s">
        <v>195</v>
      </c>
      <c r="AJ2" s="5" t="s">
        <v>193</v>
      </c>
      <c r="AK2" s="5" t="s">
        <v>187</v>
      </c>
      <c r="AL2" s="5" t="s">
        <v>191</v>
      </c>
      <c r="AM2" s="5" t="s">
        <v>205</v>
      </c>
      <c r="AN2" s="5" t="s">
        <v>219</v>
      </c>
      <c r="AO2" s="5" t="s">
        <v>201</v>
      </c>
      <c r="AP2" s="5" t="s">
        <v>199</v>
      </c>
      <c r="AQ2" s="5" t="s">
        <v>211</v>
      </c>
      <c r="AR2" s="5" t="s">
        <v>207</v>
      </c>
      <c r="AS2" s="5" t="s">
        <v>197</v>
      </c>
      <c r="AT2" s="5" t="s">
        <v>215</v>
      </c>
      <c r="AU2" s="5" t="s">
        <v>213</v>
      </c>
      <c r="AV2" s="5" t="s">
        <v>209</v>
      </c>
      <c r="AW2" s="5" t="s">
        <v>223</v>
      </c>
      <c r="AX2" s="5" t="s">
        <v>217</v>
      </c>
      <c r="AY2" s="5" t="s">
        <v>225</v>
      </c>
      <c r="AZ2" s="5" t="s">
        <v>221</v>
      </c>
      <c r="BA2" s="5" t="s">
        <v>227</v>
      </c>
      <c r="BB2" s="5" t="s">
        <v>229</v>
      </c>
      <c r="BC2" s="5" t="s">
        <v>231</v>
      </c>
      <c r="BD2" s="5" t="s">
        <v>233</v>
      </c>
      <c r="BE2" s="5" t="s">
        <v>235</v>
      </c>
      <c r="BF2" s="5" t="s">
        <v>236</v>
      </c>
      <c r="BG2" s="5" t="s">
        <v>238</v>
      </c>
      <c r="BH2" s="5" t="s">
        <v>240</v>
      </c>
      <c r="BI2" s="5" t="s">
        <v>242</v>
      </c>
      <c r="BJ2" s="5" t="s">
        <v>244</v>
      </c>
      <c r="BK2" s="5" t="s">
        <v>246</v>
      </c>
      <c r="BL2" s="5" t="s">
        <v>248</v>
      </c>
      <c r="BM2" s="5" t="s">
        <v>266</v>
      </c>
      <c r="BN2" s="5"/>
      <c r="BO2" s="5"/>
      <c r="BP2" s="20"/>
      <c r="BQ2" s="5" t="s">
        <v>251</v>
      </c>
      <c r="BR2" s="5" t="s">
        <v>253</v>
      </c>
      <c r="BS2" s="5" t="s">
        <v>252</v>
      </c>
      <c r="BT2" s="5" t="s">
        <v>255</v>
      </c>
      <c r="BU2" s="5" t="s">
        <v>257</v>
      </c>
      <c r="BV2" s="5" t="s">
        <v>259</v>
      </c>
      <c r="BW2" s="5" t="s">
        <v>261</v>
      </c>
      <c r="BX2" s="5" t="s">
        <v>263</v>
      </c>
      <c r="BY2" s="5"/>
      <c r="BZ2" s="5"/>
      <c r="CA2" s="5"/>
      <c r="CB2" s="5"/>
      <c r="CC2" s="5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5"/>
    </row>
    <row r="3" spans="1:102" ht="13.5" customHeight="1">
      <c r="A3" s="19" t="s">
        <v>1</v>
      </c>
      <c r="B3" s="23" t="s">
        <v>128</v>
      </c>
      <c r="C3" s="23" t="s">
        <v>126</v>
      </c>
      <c r="D3" s="23" t="s">
        <v>130</v>
      </c>
      <c r="E3" s="23" t="s">
        <v>134</v>
      </c>
      <c r="F3" s="23" t="s">
        <v>132</v>
      </c>
      <c r="G3" s="23" t="s">
        <v>136</v>
      </c>
      <c r="H3" s="23" t="s">
        <v>138</v>
      </c>
      <c r="I3" s="23" t="s">
        <v>140</v>
      </c>
      <c r="J3" s="23" t="s">
        <v>142</v>
      </c>
      <c r="K3" s="23" t="s">
        <v>144</v>
      </c>
      <c r="L3" s="23" t="s">
        <v>152</v>
      </c>
      <c r="M3" s="23" t="s">
        <v>148</v>
      </c>
      <c r="N3" s="23" t="s">
        <v>146</v>
      </c>
      <c r="O3" s="23" t="s">
        <v>150</v>
      </c>
      <c r="P3" s="23" t="s">
        <v>154</v>
      </c>
      <c r="Q3" s="23" t="s">
        <v>156</v>
      </c>
      <c r="R3" s="23" t="s">
        <v>158</v>
      </c>
      <c r="S3" s="23" t="s">
        <v>166</v>
      </c>
      <c r="T3" s="23" t="s">
        <v>162</v>
      </c>
      <c r="U3" s="23" t="s">
        <v>160</v>
      </c>
      <c r="V3" s="23" t="s">
        <v>164</v>
      </c>
      <c r="W3" s="23" t="s">
        <v>168</v>
      </c>
      <c r="X3" s="23" t="s">
        <v>172</v>
      </c>
      <c r="Y3" s="23" t="s">
        <v>170</v>
      </c>
      <c r="Z3" s="23" t="s">
        <v>178</v>
      </c>
      <c r="AA3" s="23" t="s">
        <v>176</v>
      </c>
      <c r="AB3" s="23" t="s">
        <v>182</v>
      </c>
      <c r="AC3" s="23" t="s">
        <v>202</v>
      </c>
      <c r="AD3" s="23" t="s">
        <v>180</v>
      </c>
      <c r="AE3" s="23" t="s">
        <v>184</v>
      </c>
      <c r="AF3" s="23" t="s">
        <v>188</v>
      </c>
      <c r="AG3" s="24" t="s">
        <v>249</v>
      </c>
      <c r="AH3" s="23" t="s">
        <v>174</v>
      </c>
      <c r="AI3" s="23" t="s">
        <v>194</v>
      </c>
      <c r="AJ3" s="23" t="s">
        <v>192</v>
      </c>
      <c r="AK3" s="23" t="s">
        <v>186</v>
      </c>
      <c r="AL3" s="23" t="s">
        <v>190</v>
      </c>
      <c r="AM3" s="23" t="s">
        <v>204</v>
      </c>
      <c r="AN3" s="23" t="s">
        <v>218</v>
      </c>
      <c r="AO3" s="23" t="s">
        <v>200</v>
      </c>
      <c r="AP3" s="23" t="s">
        <v>198</v>
      </c>
      <c r="AQ3" s="23" t="s">
        <v>210</v>
      </c>
      <c r="AR3" s="23" t="s">
        <v>206</v>
      </c>
      <c r="AS3" s="23" t="s">
        <v>196</v>
      </c>
      <c r="AT3" s="23" t="s">
        <v>214</v>
      </c>
      <c r="AU3" s="23" t="s">
        <v>212</v>
      </c>
      <c r="AV3" s="23" t="s">
        <v>208</v>
      </c>
      <c r="AW3" s="23" t="s">
        <v>222</v>
      </c>
      <c r="AX3" s="23" t="s">
        <v>216</v>
      </c>
      <c r="AY3" s="23" t="s">
        <v>224</v>
      </c>
      <c r="AZ3" s="23" t="s">
        <v>220</v>
      </c>
      <c r="BA3" s="23" t="s">
        <v>226</v>
      </c>
      <c r="BB3" s="23" t="s">
        <v>228</v>
      </c>
      <c r="BC3" s="23" t="s">
        <v>230</v>
      </c>
      <c r="BD3" s="23" t="s">
        <v>232</v>
      </c>
      <c r="BE3" s="23" t="s">
        <v>234</v>
      </c>
      <c r="BF3" s="23" t="s">
        <v>264</v>
      </c>
      <c r="BG3" s="23" t="s">
        <v>237</v>
      </c>
      <c r="BH3" s="23" t="s">
        <v>239</v>
      </c>
      <c r="BI3" s="23" t="s">
        <v>241</v>
      </c>
      <c r="BJ3" s="23" t="s">
        <v>243</v>
      </c>
      <c r="BK3" s="23" t="s">
        <v>245</v>
      </c>
      <c r="BL3" s="23" t="s">
        <v>247</v>
      </c>
      <c r="BM3" s="23" t="s">
        <v>265</v>
      </c>
      <c r="BN3" s="23" t="s">
        <v>6</v>
      </c>
      <c r="BO3" s="23"/>
      <c r="BP3" s="20" t="s">
        <v>2</v>
      </c>
      <c r="BQ3" s="24" t="s">
        <v>267</v>
      </c>
      <c r="BR3" s="23" t="s">
        <v>268</v>
      </c>
      <c r="BS3" s="24" t="s">
        <v>269</v>
      </c>
      <c r="BT3" s="23" t="s">
        <v>254</v>
      </c>
      <c r="BU3" s="23" t="s">
        <v>256</v>
      </c>
      <c r="BV3" s="23" t="s">
        <v>258</v>
      </c>
      <c r="BW3" s="23" t="s">
        <v>260</v>
      </c>
      <c r="BX3" s="23" t="s">
        <v>262</v>
      </c>
      <c r="BY3" s="23" t="s">
        <v>7</v>
      </c>
      <c r="BZ3" s="23"/>
      <c r="CA3" s="23" t="s">
        <v>6</v>
      </c>
      <c r="CB3" s="23" t="s">
        <v>7</v>
      </c>
      <c r="CC3" s="28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3" ht="13.5" customHeight="1">
      <c r="A4" s="6" t="s">
        <v>67</v>
      </c>
      <c r="B4" s="25">
        <v>-7517454</v>
      </c>
      <c r="C4" s="25">
        <v>2371785</v>
      </c>
      <c r="D4" s="25">
        <v>2351476</v>
      </c>
      <c r="E4" s="25">
        <v>611630</v>
      </c>
      <c r="F4" s="25">
        <v>-651915</v>
      </c>
      <c r="G4" s="25">
        <v>1525102</v>
      </c>
      <c r="H4" s="25">
        <v>-4322324</v>
      </c>
      <c r="I4" s="25">
        <v>84775</v>
      </c>
      <c r="J4" s="25">
        <v>161389</v>
      </c>
      <c r="K4" s="25">
        <v>357456</v>
      </c>
      <c r="L4" s="25">
        <v>1314</v>
      </c>
      <c r="M4" s="25">
        <v>-785622</v>
      </c>
      <c r="N4" s="25">
        <v>1258821</v>
      </c>
      <c r="O4" s="25">
        <v>-176152</v>
      </c>
      <c r="P4" s="25">
        <v>-166240</v>
      </c>
      <c r="Q4" s="25">
        <v>-87160</v>
      </c>
      <c r="R4" s="25">
        <v>-12957</v>
      </c>
      <c r="S4" s="25">
        <v>8655</v>
      </c>
      <c r="T4" s="25">
        <v>-321634</v>
      </c>
      <c r="U4" s="25">
        <v>322974</v>
      </c>
      <c r="V4" s="25">
        <v>793905</v>
      </c>
      <c r="W4" s="25">
        <v>367037</v>
      </c>
      <c r="X4" s="25">
        <v>-25197</v>
      </c>
      <c r="Y4" s="25">
        <v>-1101</v>
      </c>
      <c r="Z4" s="25">
        <v>7</v>
      </c>
      <c r="AA4" s="25">
        <v>513093</v>
      </c>
      <c r="AB4" s="25">
        <v>189627</v>
      </c>
      <c r="AC4" s="25">
        <v>-6549</v>
      </c>
      <c r="AD4" s="25">
        <v>953</v>
      </c>
      <c r="AE4" s="25">
        <v>150988</v>
      </c>
      <c r="AF4" s="25">
        <v>64652</v>
      </c>
      <c r="AG4" s="25">
        <v>91330</v>
      </c>
      <c r="AH4" s="25">
        <v>246271</v>
      </c>
      <c r="AI4" s="25">
        <v>3766</v>
      </c>
      <c r="AJ4" s="25">
        <v>-33439</v>
      </c>
      <c r="AK4" s="25">
        <v>-170218</v>
      </c>
      <c r="AL4" s="25">
        <v>-47565</v>
      </c>
      <c r="AM4" s="25">
        <v>3452</v>
      </c>
      <c r="AN4" s="25">
        <v>-1280</v>
      </c>
      <c r="AO4" s="25">
        <v>-219368</v>
      </c>
      <c r="AP4" s="25">
        <v>1342</v>
      </c>
      <c r="AQ4" s="25">
        <v>44675</v>
      </c>
      <c r="AR4" s="25">
        <v>20250</v>
      </c>
      <c r="AS4" s="25">
        <v>1945</v>
      </c>
      <c r="AT4" s="25">
        <v>3344</v>
      </c>
      <c r="AU4" s="25">
        <v>6898</v>
      </c>
      <c r="AV4" s="25">
        <v>-5972</v>
      </c>
      <c r="AW4" s="25">
        <v>19980</v>
      </c>
      <c r="AX4" s="25">
        <v>1469</v>
      </c>
      <c r="AY4" s="25">
        <v>-371343</v>
      </c>
      <c r="AZ4" s="25">
        <v>-4537</v>
      </c>
      <c r="BA4" s="25">
        <v>89407</v>
      </c>
      <c r="BB4" s="25">
        <v>10009</v>
      </c>
      <c r="BC4" s="25">
        <v>13862</v>
      </c>
      <c r="BD4" s="25">
        <v>5487</v>
      </c>
      <c r="BE4" s="25">
        <v>6094</v>
      </c>
      <c r="BF4" s="25">
        <v>10842</v>
      </c>
      <c r="BG4" s="25">
        <v>2131</v>
      </c>
      <c r="BH4" s="25">
        <v>96</v>
      </c>
      <c r="BI4" s="25">
        <v>-190</v>
      </c>
      <c r="BJ4" s="25">
        <v>495</v>
      </c>
      <c r="BK4" s="25">
        <v>67</v>
      </c>
      <c r="BL4" s="25">
        <v>1</v>
      </c>
      <c r="BM4" s="25">
        <v>-33588</v>
      </c>
      <c r="BN4" s="25">
        <v>-3242953</v>
      </c>
      <c r="BO4" s="25"/>
      <c r="BP4" s="6" t="s">
        <v>67</v>
      </c>
      <c r="BQ4" s="25">
        <v>32113</v>
      </c>
      <c r="BR4" s="25">
        <v>2008</v>
      </c>
      <c r="BS4" s="25">
        <v>524</v>
      </c>
      <c r="BT4" s="25">
        <v>11232</v>
      </c>
      <c r="BU4" s="25">
        <v>-286</v>
      </c>
      <c r="BV4" s="25">
        <v>0</v>
      </c>
      <c r="BW4" s="25">
        <v>1259</v>
      </c>
      <c r="BX4" s="25">
        <v>-35137</v>
      </c>
      <c r="BY4" s="25">
        <v>11713</v>
      </c>
      <c r="BZ4" s="25"/>
      <c r="CA4" s="25">
        <v>-3242953</v>
      </c>
      <c r="CB4" s="25">
        <v>11713</v>
      </c>
      <c r="CC4" s="25">
        <f aca="true" t="shared" si="0" ref="CC4:CC60">CA4+CB4</f>
        <v>-3231240</v>
      </c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4"/>
    </row>
    <row r="5" spans="1:103" ht="13.5" customHeight="1">
      <c r="A5" s="7" t="s">
        <v>68</v>
      </c>
      <c r="B5" s="25">
        <v>4150813</v>
      </c>
      <c r="C5" s="25">
        <v>2980684</v>
      </c>
      <c r="D5" s="25">
        <v>504382</v>
      </c>
      <c r="E5" s="25">
        <v>800506</v>
      </c>
      <c r="F5" s="25">
        <v>528787</v>
      </c>
      <c r="G5" s="25">
        <v>260289</v>
      </c>
      <c r="H5" s="25">
        <v>45369</v>
      </c>
      <c r="I5" s="25">
        <v>100257</v>
      </c>
      <c r="J5" s="25">
        <v>122336</v>
      </c>
      <c r="K5" s="25">
        <v>465583</v>
      </c>
      <c r="L5" s="25">
        <v>920</v>
      </c>
      <c r="M5" s="25">
        <v>49351</v>
      </c>
      <c r="N5" s="25">
        <v>33475</v>
      </c>
      <c r="O5" s="25">
        <v>32371</v>
      </c>
      <c r="P5" s="25">
        <v>108741</v>
      </c>
      <c r="Q5" s="25">
        <v>162</v>
      </c>
      <c r="R5" s="25">
        <v>1777</v>
      </c>
      <c r="S5" s="25">
        <v>63034</v>
      </c>
      <c r="T5" s="25">
        <v>34889</v>
      </c>
      <c r="U5" s="25">
        <v>11676</v>
      </c>
      <c r="V5" s="25">
        <v>-101552</v>
      </c>
      <c r="W5" s="25">
        <v>15783</v>
      </c>
      <c r="X5" s="25">
        <v>9546</v>
      </c>
      <c r="Y5" s="25">
        <v>5212</v>
      </c>
      <c r="Z5" s="25">
        <v>11219</v>
      </c>
      <c r="AA5" s="25">
        <v>-71092</v>
      </c>
      <c r="AB5" s="25">
        <v>4123</v>
      </c>
      <c r="AC5" s="25">
        <v>471</v>
      </c>
      <c r="AD5" s="25">
        <v>-32932</v>
      </c>
      <c r="AE5" s="25">
        <v>1484</v>
      </c>
      <c r="AF5" s="25">
        <v>7171</v>
      </c>
      <c r="AG5" s="25">
        <v>5161</v>
      </c>
      <c r="AH5" s="25">
        <v>31855</v>
      </c>
      <c r="AI5" s="25">
        <v>5448</v>
      </c>
      <c r="AJ5" s="25">
        <v>6702</v>
      </c>
      <c r="AK5" s="25">
        <v>-136656</v>
      </c>
      <c r="AL5" s="25">
        <v>52</v>
      </c>
      <c r="AM5" s="25">
        <v>10237</v>
      </c>
      <c r="AN5" s="25">
        <v>421</v>
      </c>
      <c r="AO5" s="25">
        <v>-22349</v>
      </c>
      <c r="AP5" s="25">
        <v>-12441</v>
      </c>
      <c r="AQ5" s="25">
        <v>17813</v>
      </c>
      <c r="AR5" s="25">
        <v>4378</v>
      </c>
      <c r="AS5" s="25">
        <v>381</v>
      </c>
      <c r="AT5" s="25">
        <v>-80978</v>
      </c>
      <c r="AU5" s="25">
        <v>2361</v>
      </c>
      <c r="AV5" s="25">
        <v>-9678</v>
      </c>
      <c r="AW5" s="25">
        <v>3398</v>
      </c>
      <c r="AX5" s="25">
        <v>1556</v>
      </c>
      <c r="AY5" s="25">
        <v>-43505</v>
      </c>
      <c r="AZ5" s="25">
        <v>-6490</v>
      </c>
      <c r="BA5" s="25">
        <v>72027</v>
      </c>
      <c r="BB5" s="25">
        <v>5248</v>
      </c>
      <c r="BC5" s="25">
        <v>553</v>
      </c>
      <c r="BD5" s="25">
        <v>2833</v>
      </c>
      <c r="BE5" s="25">
        <v>6613</v>
      </c>
      <c r="BF5" s="25">
        <v>377</v>
      </c>
      <c r="BG5" s="25">
        <v>2268</v>
      </c>
      <c r="BH5" s="25">
        <v>380</v>
      </c>
      <c r="BI5" s="25">
        <v>20</v>
      </c>
      <c r="BJ5" s="25">
        <v>518</v>
      </c>
      <c r="BK5" s="25">
        <v>23</v>
      </c>
      <c r="BL5" s="25">
        <v>5</v>
      </c>
      <c r="BM5" s="25">
        <v>-4598</v>
      </c>
      <c r="BN5" s="25">
        <v>10008768</v>
      </c>
      <c r="BO5" s="25"/>
      <c r="BP5" s="7" t="s">
        <v>68</v>
      </c>
      <c r="BQ5" s="25">
        <v>23309</v>
      </c>
      <c r="BR5" s="25">
        <v>4961</v>
      </c>
      <c r="BS5" s="25">
        <v>8786</v>
      </c>
      <c r="BT5" s="25">
        <v>18624</v>
      </c>
      <c r="BU5" s="25">
        <v>153</v>
      </c>
      <c r="BV5" s="25">
        <v>271</v>
      </c>
      <c r="BW5" s="25">
        <v>1012</v>
      </c>
      <c r="BX5" s="25">
        <v>-12290</v>
      </c>
      <c r="BY5" s="25">
        <v>44826</v>
      </c>
      <c r="BZ5" s="25"/>
      <c r="CA5" s="25">
        <v>10008768</v>
      </c>
      <c r="CB5" s="25">
        <v>44826</v>
      </c>
      <c r="CC5" s="25">
        <f t="shared" si="0"/>
        <v>10053594</v>
      </c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4"/>
    </row>
    <row r="6" spans="1:103" ht="13.5" customHeight="1">
      <c r="A6" s="7" t="s">
        <v>69</v>
      </c>
      <c r="B6" s="25">
        <v>1305971</v>
      </c>
      <c r="C6" s="25">
        <v>934043</v>
      </c>
      <c r="D6" s="25">
        <v>1190280</v>
      </c>
      <c r="E6" s="25">
        <v>1351977</v>
      </c>
      <c r="F6" s="25">
        <v>238179</v>
      </c>
      <c r="G6" s="25">
        <v>359401</v>
      </c>
      <c r="H6" s="25">
        <v>161371</v>
      </c>
      <c r="I6" s="25">
        <v>516820</v>
      </c>
      <c r="J6" s="25">
        <v>204902</v>
      </c>
      <c r="K6" s="25">
        <v>92667</v>
      </c>
      <c r="L6" s="25">
        <v>0</v>
      </c>
      <c r="M6" s="25">
        <v>132880</v>
      </c>
      <c r="N6" s="25">
        <v>134778</v>
      </c>
      <c r="O6" s="25">
        <v>-9553</v>
      </c>
      <c r="P6" s="25">
        <v>6147</v>
      </c>
      <c r="Q6" s="25">
        <v>-1</v>
      </c>
      <c r="R6" s="25">
        <v>-13035</v>
      </c>
      <c r="S6" s="25">
        <v>28340</v>
      </c>
      <c r="T6" s="25">
        <v>-149732</v>
      </c>
      <c r="U6" s="25">
        <v>45930</v>
      </c>
      <c r="V6" s="25">
        <v>102649</v>
      </c>
      <c r="W6" s="25">
        <v>9627</v>
      </c>
      <c r="X6" s="25">
        <v>6119</v>
      </c>
      <c r="Y6" s="25">
        <v>1462</v>
      </c>
      <c r="Z6" s="25">
        <v>5445</v>
      </c>
      <c r="AA6" s="25">
        <v>254915</v>
      </c>
      <c r="AB6" s="25">
        <v>-3211</v>
      </c>
      <c r="AC6" s="25">
        <v>4138</v>
      </c>
      <c r="AD6" s="25">
        <v>16295</v>
      </c>
      <c r="AE6" s="25">
        <v>27000</v>
      </c>
      <c r="AF6" s="25">
        <v>12934</v>
      </c>
      <c r="AG6" s="25">
        <v>270</v>
      </c>
      <c r="AH6" s="25">
        <v>385</v>
      </c>
      <c r="AI6" s="25">
        <v>5012</v>
      </c>
      <c r="AJ6" s="25">
        <v>926</v>
      </c>
      <c r="AK6" s="25">
        <v>17287</v>
      </c>
      <c r="AL6" s="25">
        <v>-7767</v>
      </c>
      <c r="AM6" s="25">
        <v>36598</v>
      </c>
      <c r="AN6" s="25">
        <v>15241</v>
      </c>
      <c r="AO6" s="25">
        <v>8099</v>
      </c>
      <c r="AP6" s="25">
        <v>10734</v>
      </c>
      <c r="AQ6" s="25">
        <v>13925</v>
      </c>
      <c r="AR6" s="25">
        <v>2529</v>
      </c>
      <c r="AS6" s="25">
        <v>753</v>
      </c>
      <c r="AT6" s="25">
        <v>83573</v>
      </c>
      <c r="AU6" s="25">
        <v>1198</v>
      </c>
      <c r="AV6" s="25">
        <v>27746</v>
      </c>
      <c r="AW6" s="25">
        <v>-2313</v>
      </c>
      <c r="AX6" s="25">
        <v>1111</v>
      </c>
      <c r="AY6" s="25">
        <v>47090</v>
      </c>
      <c r="AZ6" s="25">
        <v>-87473</v>
      </c>
      <c r="BA6" s="25">
        <v>-44550</v>
      </c>
      <c r="BB6" s="25">
        <v>178</v>
      </c>
      <c r="BC6" s="25">
        <v>-179</v>
      </c>
      <c r="BD6" s="25">
        <v>3105</v>
      </c>
      <c r="BE6" s="25">
        <v>11242</v>
      </c>
      <c r="BF6" s="25">
        <v>535</v>
      </c>
      <c r="BG6" s="25">
        <v>1131</v>
      </c>
      <c r="BH6" s="25">
        <v>-98</v>
      </c>
      <c r="BI6" s="25">
        <v>11</v>
      </c>
      <c r="BJ6" s="25">
        <v>-1</v>
      </c>
      <c r="BK6" s="25">
        <v>0</v>
      </c>
      <c r="BL6" s="25">
        <v>0</v>
      </c>
      <c r="BM6" s="25">
        <v>1136</v>
      </c>
      <c r="BN6" s="25">
        <v>7116172</v>
      </c>
      <c r="BO6" s="25"/>
      <c r="BP6" s="7" t="s">
        <v>69</v>
      </c>
      <c r="BQ6" s="25">
        <v>-2254</v>
      </c>
      <c r="BR6" s="25">
        <v>242</v>
      </c>
      <c r="BS6" s="25">
        <v>-5376</v>
      </c>
      <c r="BT6" s="25">
        <v>6833</v>
      </c>
      <c r="BU6" s="25">
        <v>9</v>
      </c>
      <c r="BV6" s="25">
        <v>0</v>
      </c>
      <c r="BW6" s="25">
        <v>52</v>
      </c>
      <c r="BX6" s="25">
        <v>3844</v>
      </c>
      <c r="BY6" s="25">
        <v>3350</v>
      </c>
      <c r="BZ6" s="25"/>
      <c r="CA6" s="25">
        <v>7116172</v>
      </c>
      <c r="CB6" s="25">
        <v>3350</v>
      </c>
      <c r="CC6" s="25">
        <f t="shared" si="0"/>
        <v>7119522</v>
      </c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4"/>
    </row>
    <row r="7" spans="1:103" ht="13.5" customHeight="1">
      <c r="A7" s="7" t="s">
        <v>70</v>
      </c>
      <c r="B7" s="25">
        <v>89838</v>
      </c>
      <c r="C7" s="25">
        <v>242774</v>
      </c>
      <c r="D7" s="25">
        <v>103977</v>
      </c>
      <c r="E7" s="25">
        <v>81452</v>
      </c>
      <c r="F7" s="25">
        <v>72507</v>
      </c>
      <c r="G7" s="25">
        <v>32065</v>
      </c>
      <c r="H7" s="25">
        <v>28216</v>
      </c>
      <c r="I7" s="25">
        <v>28169</v>
      </c>
      <c r="J7" s="25">
        <v>11441</v>
      </c>
      <c r="K7" s="25">
        <v>11762</v>
      </c>
      <c r="L7" s="25">
        <v>0</v>
      </c>
      <c r="M7" s="25">
        <v>9687</v>
      </c>
      <c r="N7" s="25">
        <v>10787</v>
      </c>
      <c r="O7" s="25">
        <v>9039</v>
      </c>
      <c r="P7" s="25">
        <v>134</v>
      </c>
      <c r="Q7" s="25">
        <v>0</v>
      </c>
      <c r="R7" s="25">
        <v>6</v>
      </c>
      <c r="S7" s="25">
        <v>285</v>
      </c>
      <c r="T7" s="25">
        <v>8210</v>
      </c>
      <c r="U7" s="25">
        <v>13814</v>
      </c>
      <c r="V7" s="25">
        <v>1043</v>
      </c>
      <c r="W7" s="25">
        <v>1341</v>
      </c>
      <c r="X7" s="25">
        <v>6119</v>
      </c>
      <c r="Y7" s="25">
        <v>1369</v>
      </c>
      <c r="Z7" s="25">
        <v>5125</v>
      </c>
      <c r="AA7" s="25">
        <v>6988</v>
      </c>
      <c r="AB7" s="25">
        <v>848</v>
      </c>
      <c r="AC7" s="25">
        <v>2116</v>
      </c>
      <c r="AD7" s="25">
        <v>300</v>
      </c>
      <c r="AE7" s="25">
        <v>35</v>
      </c>
      <c r="AF7" s="25">
        <v>1303</v>
      </c>
      <c r="AG7" s="25">
        <v>270</v>
      </c>
      <c r="AH7" s="25">
        <v>376</v>
      </c>
      <c r="AI7" s="25">
        <v>5012</v>
      </c>
      <c r="AJ7" s="25">
        <v>926</v>
      </c>
      <c r="AK7" s="25">
        <v>2055</v>
      </c>
      <c r="AL7" s="25">
        <v>4004</v>
      </c>
      <c r="AM7" s="25">
        <v>133</v>
      </c>
      <c r="AN7" s="25">
        <v>391</v>
      </c>
      <c r="AO7" s="25">
        <v>2107</v>
      </c>
      <c r="AP7" s="25">
        <v>1635</v>
      </c>
      <c r="AQ7" s="25">
        <v>627</v>
      </c>
      <c r="AR7" s="25">
        <v>631</v>
      </c>
      <c r="AS7" s="25">
        <v>1213</v>
      </c>
      <c r="AT7" s="25">
        <v>23</v>
      </c>
      <c r="AU7" s="25">
        <v>15</v>
      </c>
      <c r="AV7" s="25">
        <v>1254</v>
      </c>
      <c r="AW7" s="25">
        <v>833</v>
      </c>
      <c r="AX7" s="25">
        <v>396</v>
      </c>
      <c r="AY7" s="25">
        <v>242</v>
      </c>
      <c r="AZ7" s="25">
        <v>1466</v>
      </c>
      <c r="BA7" s="25">
        <v>4</v>
      </c>
      <c r="BB7" s="25">
        <v>13</v>
      </c>
      <c r="BC7" s="25">
        <v>89</v>
      </c>
      <c r="BD7" s="25">
        <v>3102</v>
      </c>
      <c r="BE7" s="25">
        <v>21</v>
      </c>
      <c r="BF7" s="25">
        <v>522</v>
      </c>
      <c r="BG7" s="25">
        <v>73</v>
      </c>
      <c r="BH7" s="25">
        <v>0</v>
      </c>
      <c r="BI7" s="25">
        <v>1</v>
      </c>
      <c r="BJ7" s="25">
        <v>0</v>
      </c>
      <c r="BK7" s="25">
        <v>0</v>
      </c>
      <c r="BL7" s="25">
        <v>0</v>
      </c>
      <c r="BM7" s="25">
        <v>870</v>
      </c>
      <c r="BN7" s="25">
        <v>809054</v>
      </c>
      <c r="BO7" s="25"/>
      <c r="BP7" s="7" t="s">
        <v>70</v>
      </c>
      <c r="BQ7" s="25">
        <v>500</v>
      </c>
      <c r="BR7" s="25">
        <v>53</v>
      </c>
      <c r="BS7" s="25">
        <v>1357</v>
      </c>
      <c r="BT7" s="25">
        <v>233</v>
      </c>
      <c r="BU7" s="25">
        <v>31</v>
      </c>
      <c r="BV7" s="25">
        <v>0</v>
      </c>
      <c r="BW7" s="25">
        <v>52</v>
      </c>
      <c r="BX7" s="25">
        <v>0</v>
      </c>
      <c r="BY7" s="25">
        <v>2226</v>
      </c>
      <c r="BZ7" s="25"/>
      <c r="CA7" s="25">
        <v>809054</v>
      </c>
      <c r="CB7" s="25">
        <v>2226</v>
      </c>
      <c r="CC7" s="25">
        <f t="shared" si="0"/>
        <v>811280</v>
      </c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4"/>
    </row>
    <row r="8" spans="1:103" ht="13.5" customHeight="1">
      <c r="A8" s="7" t="s">
        <v>71</v>
      </c>
      <c r="B8" s="25">
        <v>1216133</v>
      </c>
      <c r="C8" s="25">
        <v>691269</v>
      </c>
      <c r="D8" s="25">
        <v>1086303</v>
      </c>
      <c r="E8" s="25">
        <v>1270525</v>
      </c>
      <c r="F8" s="25">
        <v>165672</v>
      </c>
      <c r="G8" s="25">
        <v>327336</v>
      </c>
      <c r="H8" s="25">
        <v>133155</v>
      </c>
      <c r="I8" s="25">
        <v>488651</v>
      </c>
      <c r="J8" s="25">
        <v>193461</v>
      </c>
      <c r="K8" s="25">
        <v>80905</v>
      </c>
      <c r="L8" s="25">
        <v>0</v>
      </c>
      <c r="M8" s="25">
        <v>123193</v>
      </c>
      <c r="N8" s="25">
        <v>123991</v>
      </c>
      <c r="O8" s="25">
        <v>-18592</v>
      </c>
      <c r="P8" s="25">
        <v>6013</v>
      </c>
      <c r="Q8" s="25">
        <v>-1</v>
      </c>
      <c r="R8" s="25">
        <v>-13041</v>
      </c>
      <c r="S8" s="25">
        <v>28055</v>
      </c>
      <c r="T8" s="25">
        <v>-157942</v>
      </c>
      <c r="U8" s="25">
        <v>32116</v>
      </c>
      <c r="V8" s="25">
        <v>101606</v>
      </c>
      <c r="W8" s="25">
        <v>8286</v>
      </c>
      <c r="X8" s="25">
        <v>0</v>
      </c>
      <c r="Y8" s="25">
        <v>93</v>
      </c>
      <c r="Z8" s="25">
        <v>320</v>
      </c>
      <c r="AA8" s="25">
        <v>247927</v>
      </c>
      <c r="AB8" s="25">
        <v>-4059</v>
      </c>
      <c r="AC8" s="25">
        <v>2022</v>
      </c>
      <c r="AD8" s="25">
        <v>15995</v>
      </c>
      <c r="AE8" s="25">
        <v>26965</v>
      </c>
      <c r="AF8" s="25">
        <v>11631</v>
      </c>
      <c r="AG8" s="25">
        <v>0</v>
      </c>
      <c r="AH8" s="25">
        <v>9</v>
      </c>
      <c r="AI8" s="25">
        <v>0</v>
      </c>
      <c r="AJ8" s="25">
        <v>0</v>
      </c>
      <c r="AK8" s="25">
        <v>15232</v>
      </c>
      <c r="AL8" s="25">
        <v>-11771</v>
      </c>
      <c r="AM8" s="25">
        <v>36465</v>
      </c>
      <c r="AN8" s="25">
        <v>14850</v>
      </c>
      <c r="AO8" s="25">
        <v>5992</v>
      </c>
      <c r="AP8" s="25">
        <v>9099</v>
      </c>
      <c r="AQ8" s="25">
        <v>13298</v>
      </c>
      <c r="AR8" s="25">
        <v>1898</v>
      </c>
      <c r="AS8" s="25">
        <v>-460</v>
      </c>
      <c r="AT8" s="25">
        <v>83550</v>
      </c>
      <c r="AU8" s="25">
        <v>1183</v>
      </c>
      <c r="AV8" s="25">
        <v>26492</v>
      </c>
      <c r="AW8" s="25">
        <v>-3146</v>
      </c>
      <c r="AX8" s="25">
        <v>715</v>
      </c>
      <c r="AY8" s="25">
        <v>46848</v>
      </c>
      <c r="AZ8" s="25">
        <v>-88939</v>
      </c>
      <c r="BA8" s="25">
        <v>-44554</v>
      </c>
      <c r="BB8" s="25">
        <v>165</v>
      </c>
      <c r="BC8" s="25">
        <v>-268</v>
      </c>
      <c r="BD8" s="25">
        <v>3</v>
      </c>
      <c r="BE8" s="25">
        <v>11221</v>
      </c>
      <c r="BF8" s="25">
        <v>13</v>
      </c>
      <c r="BG8" s="25">
        <v>1058</v>
      </c>
      <c r="BH8" s="25">
        <v>-98</v>
      </c>
      <c r="BI8" s="25">
        <v>10</v>
      </c>
      <c r="BJ8" s="25">
        <v>-1</v>
      </c>
      <c r="BK8" s="25">
        <v>0</v>
      </c>
      <c r="BL8" s="25">
        <v>0</v>
      </c>
      <c r="BM8" s="25">
        <v>266</v>
      </c>
      <c r="BN8" s="25">
        <v>6307118</v>
      </c>
      <c r="BO8" s="25"/>
      <c r="BP8" s="7" t="s">
        <v>71</v>
      </c>
      <c r="BQ8" s="25">
        <v>-2754</v>
      </c>
      <c r="BR8" s="25">
        <v>189</v>
      </c>
      <c r="BS8" s="25">
        <v>-6733</v>
      </c>
      <c r="BT8" s="25">
        <v>6600</v>
      </c>
      <c r="BU8" s="25">
        <v>-22</v>
      </c>
      <c r="BV8" s="25">
        <v>0</v>
      </c>
      <c r="BW8" s="25">
        <v>0</v>
      </c>
      <c r="BX8" s="25">
        <v>3844</v>
      </c>
      <c r="BY8" s="25">
        <v>1124</v>
      </c>
      <c r="BZ8" s="25"/>
      <c r="CA8" s="25">
        <v>6307118</v>
      </c>
      <c r="CB8" s="25">
        <v>1124</v>
      </c>
      <c r="CC8" s="25">
        <f t="shared" si="0"/>
        <v>6308242</v>
      </c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4"/>
    </row>
    <row r="9" spans="1:103" ht="13.5" customHeight="1">
      <c r="A9" s="7" t="s">
        <v>72</v>
      </c>
      <c r="B9" s="25">
        <v>-12900811</v>
      </c>
      <c r="C9" s="25">
        <v>-2022325</v>
      </c>
      <c r="D9" s="25">
        <v>2442523</v>
      </c>
      <c r="E9" s="25">
        <v>24120049</v>
      </c>
      <c r="F9" s="25">
        <v>3688013</v>
      </c>
      <c r="G9" s="25">
        <v>-2959421</v>
      </c>
      <c r="H9" s="25">
        <v>4405391</v>
      </c>
      <c r="I9" s="25">
        <v>3778298</v>
      </c>
      <c r="J9" s="25">
        <v>652328</v>
      </c>
      <c r="K9" s="25">
        <v>-757724</v>
      </c>
      <c r="L9" s="25">
        <v>-2752314</v>
      </c>
      <c r="M9" s="25">
        <v>-1396429</v>
      </c>
      <c r="N9" s="25">
        <v>-723953</v>
      </c>
      <c r="O9" s="25">
        <v>-161788</v>
      </c>
      <c r="P9" s="25">
        <v>-1005175</v>
      </c>
      <c r="Q9" s="25">
        <v>-3339559</v>
      </c>
      <c r="R9" s="25">
        <v>-709903</v>
      </c>
      <c r="S9" s="25">
        <v>891275</v>
      </c>
      <c r="T9" s="25">
        <v>-1935736</v>
      </c>
      <c r="U9" s="25">
        <v>-340176</v>
      </c>
      <c r="V9" s="25">
        <v>-796323</v>
      </c>
      <c r="W9" s="25">
        <v>2800107</v>
      </c>
      <c r="X9" s="25">
        <v>-35056</v>
      </c>
      <c r="Y9" s="25">
        <v>83536</v>
      </c>
      <c r="Z9" s="25">
        <v>-102488</v>
      </c>
      <c r="AA9" s="25">
        <v>7417</v>
      </c>
      <c r="AB9" s="25">
        <v>-560392</v>
      </c>
      <c r="AC9" s="25">
        <v>-348578</v>
      </c>
      <c r="AD9" s="25">
        <v>84947</v>
      </c>
      <c r="AE9" s="25">
        <v>-180675</v>
      </c>
      <c r="AF9" s="25">
        <v>-22080</v>
      </c>
      <c r="AG9" s="25">
        <v>-12987</v>
      </c>
      <c r="AH9" s="25">
        <v>-4125</v>
      </c>
      <c r="AI9" s="25">
        <v>87567</v>
      </c>
      <c r="AJ9" s="25">
        <v>98246</v>
      </c>
      <c r="AK9" s="25">
        <v>238200</v>
      </c>
      <c r="AL9" s="25">
        <v>-117949</v>
      </c>
      <c r="AM9" s="25">
        <v>-38423</v>
      </c>
      <c r="AN9" s="25">
        <v>-247941</v>
      </c>
      <c r="AO9" s="25">
        <v>-208756</v>
      </c>
      <c r="AP9" s="25">
        <v>37184</v>
      </c>
      <c r="AQ9" s="25">
        <v>209899</v>
      </c>
      <c r="AR9" s="25">
        <v>110714</v>
      </c>
      <c r="AS9" s="25">
        <v>-7155</v>
      </c>
      <c r="AT9" s="25">
        <v>-512754</v>
      </c>
      <c r="AU9" s="25">
        <v>-15171</v>
      </c>
      <c r="AV9" s="25">
        <v>-53583</v>
      </c>
      <c r="AW9" s="25">
        <v>93778</v>
      </c>
      <c r="AX9" s="25">
        <v>-205490</v>
      </c>
      <c r="AY9" s="25">
        <v>-132822</v>
      </c>
      <c r="AZ9" s="25">
        <v>-430196</v>
      </c>
      <c r="BA9" s="25">
        <v>-49606</v>
      </c>
      <c r="BB9" s="25">
        <v>-63702</v>
      </c>
      <c r="BC9" s="25">
        <v>67816</v>
      </c>
      <c r="BD9" s="25">
        <v>38829</v>
      </c>
      <c r="BE9" s="25">
        <v>100826</v>
      </c>
      <c r="BF9" s="25">
        <v>4727</v>
      </c>
      <c r="BG9" s="25">
        <v>36031</v>
      </c>
      <c r="BH9" s="25">
        <v>-2</v>
      </c>
      <c r="BI9" s="25">
        <v>-1</v>
      </c>
      <c r="BJ9" s="25">
        <v>-5</v>
      </c>
      <c r="BK9" s="25">
        <v>33</v>
      </c>
      <c r="BL9" s="25">
        <v>-1</v>
      </c>
      <c r="BM9" s="25">
        <v>39025</v>
      </c>
      <c r="BN9" s="25">
        <v>8965184</v>
      </c>
      <c r="BO9" s="25"/>
      <c r="BP9" s="7" t="s">
        <v>72</v>
      </c>
      <c r="BQ9" s="25">
        <v>-247500</v>
      </c>
      <c r="BR9" s="25">
        <v>136817</v>
      </c>
      <c r="BS9" s="25">
        <v>-112131</v>
      </c>
      <c r="BT9" s="25">
        <v>-324053</v>
      </c>
      <c r="BU9" s="25">
        <v>-4878</v>
      </c>
      <c r="BV9" s="25">
        <v>684</v>
      </c>
      <c r="BW9" s="25">
        <v>5698</v>
      </c>
      <c r="BX9" s="25">
        <v>89659</v>
      </c>
      <c r="BY9" s="25">
        <v>-455704</v>
      </c>
      <c r="BZ9" s="25"/>
      <c r="CA9" s="25">
        <v>8965184</v>
      </c>
      <c r="CB9" s="25">
        <v>-455704</v>
      </c>
      <c r="CC9" s="25">
        <f t="shared" si="0"/>
        <v>8509480</v>
      </c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4"/>
    </row>
    <row r="10" spans="1:103" ht="13.5" customHeight="1">
      <c r="A10" s="7" t="s">
        <v>73</v>
      </c>
      <c r="B10" s="25">
        <v>-22379363</v>
      </c>
      <c r="C10" s="25">
        <v>-2455272</v>
      </c>
      <c r="D10" s="25">
        <v>1703568</v>
      </c>
      <c r="E10" s="25">
        <v>-97801</v>
      </c>
      <c r="F10" s="25">
        <v>-75478</v>
      </c>
      <c r="G10" s="25">
        <v>1356697</v>
      </c>
      <c r="H10" s="25">
        <v>-56470</v>
      </c>
      <c r="I10" s="25">
        <v>290781</v>
      </c>
      <c r="J10" s="25">
        <v>24654</v>
      </c>
      <c r="K10" s="25">
        <v>-15870</v>
      </c>
      <c r="L10" s="25">
        <v>-60554</v>
      </c>
      <c r="M10" s="25">
        <v>-274838</v>
      </c>
      <c r="N10" s="25">
        <v>-496471</v>
      </c>
      <c r="O10" s="25">
        <v>841</v>
      </c>
      <c r="P10" s="25">
        <v>-2725</v>
      </c>
      <c r="Q10" s="25">
        <v>-104076</v>
      </c>
      <c r="R10" s="25">
        <v>104</v>
      </c>
      <c r="S10" s="25">
        <v>-8638</v>
      </c>
      <c r="T10" s="25">
        <v>-51047</v>
      </c>
      <c r="U10" s="25">
        <v>1089</v>
      </c>
      <c r="V10" s="25">
        <v>0</v>
      </c>
      <c r="W10" s="25">
        <v>1068927</v>
      </c>
      <c r="X10" s="25">
        <v>0</v>
      </c>
      <c r="Y10" s="25">
        <v>-154409</v>
      </c>
      <c r="Z10" s="25">
        <v>-34748</v>
      </c>
      <c r="AA10" s="25">
        <v>-1289</v>
      </c>
      <c r="AB10" s="25">
        <v>-2253</v>
      </c>
      <c r="AC10" s="25">
        <v>0</v>
      </c>
      <c r="AD10" s="25">
        <v>-19</v>
      </c>
      <c r="AE10" s="25">
        <v>0</v>
      </c>
      <c r="AF10" s="25">
        <v>269</v>
      </c>
      <c r="AG10" s="25">
        <v>96</v>
      </c>
      <c r="AH10" s="25">
        <v>0</v>
      </c>
      <c r="AI10" s="25">
        <v>-3527</v>
      </c>
      <c r="AJ10" s="25">
        <v>287</v>
      </c>
      <c r="AK10" s="25">
        <v>0</v>
      </c>
      <c r="AL10" s="25">
        <v>-1071</v>
      </c>
      <c r="AM10" s="25">
        <v>11</v>
      </c>
      <c r="AN10" s="25">
        <v>54024</v>
      </c>
      <c r="AO10" s="25">
        <v>-17980</v>
      </c>
      <c r="AP10" s="25">
        <v>-1436</v>
      </c>
      <c r="AQ10" s="25">
        <v>-415</v>
      </c>
      <c r="AR10" s="25">
        <v>-1153</v>
      </c>
      <c r="AS10" s="25">
        <v>11</v>
      </c>
      <c r="AT10" s="25">
        <v>0</v>
      </c>
      <c r="AU10" s="25">
        <v>0</v>
      </c>
      <c r="AV10" s="25">
        <v>0</v>
      </c>
      <c r="AW10" s="25">
        <v>105</v>
      </c>
      <c r="AX10" s="25">
        <v>-33</v>
      </c>
      <c r="AY10" s="25">
        <v>1</v>
      </c>
      <c r="AZ10" s="25">
        <v>0</v>
      </c>
      <c r="BA10" s="25">
        <v>0</v>
      </c>
      <c r="BB10" s="25">
        <v>0</v>
      </c>
      <c r="BC10" s="25">
        <v>0</v>
      </c>
      <c r="BD10" s="25">
        <v>-15</v>
      </c>
      <c r="BE10" s="25">
        <v>0</v>
      </c>
      <c r="BF10" s="25">
        <v>-427</v>
      </c>
      <c r="BG10" s="25">
        <v>641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-21795272</v>
      </c>
      <c r="BO10" s="25"/>
      <c r="BP10" s="7" t="s">
        <v>73</v>
      </c>
      <c r="BQ10" s="25">
        <v>0</v>
      </c>
      <c r="BR10" s="25">
        <v>-8613</v>
      </c>
      <c r="BS10" s="25">
        <v>-26218</v>
      </c>
      <c r="BT10" s="25">
        <v>-12018</v>
      </c>
      <c r="BU10" s="25">
        <v>21</v>
      </c>
      <c r="BV10" s="25">
        <v>-2241</v>
      </c>
      <c r="BW10" s="25">
        <v>0</v>
      </c>
      <c r="BX10" s="25">
        <v>0</v>
      </c>
      <c r="BY10" s="25">
        <v>-49069</v>
      </c>
      <c r="BZ10" s="25"/>
      <c r="CA10" s="25">
        <v>-21795272</v>
      </c>
      <c r="CB10" s="25">
        <v>-49069</v>
      </c>
      <c r="CC10" s="25">
        <f t="shared" si="0"/>
        <v>-21844341</v>
      </c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"/>
    </row>
    <row r="11" spans="1:103" ht="13.5" customHeight="1">
      <c r="A11" s="7" t="s">
        <v>74</v>
      </c>
      <c r="B11" s="25">
        <v>10613589</v>
      </c>
      <c r="C11" s="25">
        <v>0</v>
      </c>
      <c r="D11" s="25">
        <v>0</v>
      </c>
      <c r="E11" s="25">
        <v>-646</v>
      </c>
      <c r="F11" s="25">
        <v>0</v>
      </c>
      <c r="G11" s="25">
        <v>7175</v>
      </c>
      <c r="H11" s="25">
        <v>0</v>
      </c>
      <c r="I11" s="25">
        <v>-81068</v>
      </c>
      <c r="J11" s="25">
        <v>0</v>
      </c>
      <c r="K11" s="25">
        <v>0</v>
      </c>
      <c r="L11" s="25">
        <v>0</v>
      </c>
      <c r="M11" s="25">
        <v>0</v>
      </c>
      <c r="N11" s="25">
        <v>-189474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-8113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-1582</v>
      </c>
      <c r="AC11" s="25">
        <v>0</v>
      </c>
      <c r="AD11" s="25">
        <v>0</v>
      </c>
      <c r="AE11" s="25">
        <v>0</v>
      </c>
      <c r="AF11" s="25">
        <v>0</v>
      </c>
      <c r="AG11" s="25">
        <v>5375</v>
      </c>
      <c r="AH11" s="25">
        <v>0</v>
      </c>
      <c r="AI11" s="25">
        <v>1146</v>
      </c>
      <c r="AJ11" s="25">
        <v>0</v>
      </c>
      <c r="AK11" s="25">
        <v>0</v>
      </c>
      <c r="AL11" s="25">
        <v>-110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30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-965</v>
      </c>
      <c r="BN11" s="25">
        <v>10345357</v>
      </c>
      <c r="BO11" s="25"/>
      <c r="BP11" s="7" t="s">
        <v>74</v>
      </c>
      <c r="BQ11" s="25">
        <v>0</v>
      </c>
      <c r="BR11" s="25">
        <v>-1902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-1902</v>
      </c>
      <c r="BZ11" s="25"/>
      <c r="CA11" s="25">
        <v>10345357</v>
      </c>
      <c r="CB11" s="25">
        <v>-1902</v>
      </c>
      <c r="CC11" s="25">
        <f t="shared" si="0"/>
        <v>10343455</v>
      </c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"/>
    </row>
    <row r="12" spans="1:103" ht="13.5" customHeight="1">
      <c r="A12" s="7" t="s">
        <v>75</v>
      </c>
      <c r="B12" s="25">
        <v>12400198</v>
      </c>
      <c r="C12" s="25">
        <v>17238422</v>
      </c>
      <c r="D12" s="25">
        <v>-1341747</v>
      </c>
      <c r="E12" s="25">
        <v>4749943</v>
      </c>
      <c r="F12" s="25">
        <v>2323580</v>
      </c>
      <c r="G12" s="25">
        <v>-3754498</v>
      </c>
      <c r="H12" s="25">
        <v>2472022</v>
      </c>
      <c r="I12" s="25">
        <v>1171468</v>
      </c>
      <c r="J12" s="25">
        <v>126925</v>
      </c>
      <c r="K12" s="25">
        <v>0</v>
      </c>
      <c r="L12" s="25">
        <v>0</v>
      </c>
      <c r="M12" s="25">
        <v>-628707</v>
      </c>
      <c r="N12" s="25">
        <v>383632</v>
      </c>
      <c r="O12" s="25">
        <v>10673</v>
      </c>
      <c r="P12" s="25">
        <v>-1147</v>
      </c>
      <c r="Q12" s="25">
        <v>0</v>
      </c>
      <c r="R12" s="25">
        <v>0</v>
      </c>
      <c r="S12" s="25">
        <v>-232298</v>
      </c>
      <c r="T12" s="25">
        <v>22944</v>
      </c>
      <c r="U12" s="25">
        <v>-230221</v>
      </c>
      <c r="V12" s="25">
        <v>0</v>
      </c>
      <c r="W12" s="25">
        <v>611108</v>
      </c>
      <c r="X12" s="25">
        <v>165269</v>
      </c>
      <c r="Y12" s="25">
        <v>29728</v>
      </c>
      <c r="Z12" s="25">
        <v>-33952</v>
      </c>
      <c r="AA12" s="25">
        <v>-39</v>
      </c>
      <c r="AB12" s="25">
        <v>38002</v>
      </c>
      <c r="AC12" s="25">
        <v>660216</v>
      </c>
      <c r="AD12" s="25">
        <v>-110941</v>
      </c>
      <c r="AE12" s="25">
        <v>212</v>
      </c>
      <c r="AF12" s="25">
        <v>28914</v>
      </c>
      <c r="AG12" s="25">
        <v>81872</v>
      </c>
      <c r="AH12" s="25">
        <v>0</v>
      </c>
      <c r="AI12" s="25">
        <v>96297</v>
      </c>
      <c r="AJ12" s="25">
        <v>78549</v>
      </c>
      <c r="AK12" s="25">
        <v>214</v>
      </c>
      <c r="AL12" s="25">
        <v>11323</v>
      </c>
      <c r="AM12" s="25">
        <v>-570</v>
      </c>
      <c r="AN12" s="25">
        <v>-1000</v>
      </c>
      <c r="AO12" s="25">
        <v>-7878</v>
      </c>
      <c r="AP12" s="25">
        <v>-26647</v>
      </c>
      <c r="AQ12" s="25">
        <v>0</v>
      </c>
      <c r="AR12" s="25">
        <v>18757</v>
      </c>
      <c r="AS12" s="25">
        <v>63947</v>
      </c>
      <c r="AT12" s="25">
        <v>0</v>
      </c>
      <c r="AU12" s="25">
        <v>0</v>
      </c>
      <c r="AV12" s="25">
        <v>266</v>
      </c>
      <c r="AW12" s="25">
        <v>0</v>
      </c>
      <c r="AX12" s="25">
        <v>143725</v>
      </c>
      <c r="AY12" s="25">
        <v>0</v>
      </c>
      <c r="AZ12" s="25">
        <v>0</v>
      </c>
      <c r="BA12" s="25">
        <v>-47592</v>
      </c>
      <c r="BB12" s="25">
        <v>-4830</v>
      </c>
      <c r="BC12" s="25">
        <v>71077</v>
      </c>
      <c r="BD12" s="25">
        <v>-499</v>
      </c>
      <c r="BE12" s="25">
        <v>0</v>
      </c>
      <c r="BF12" s="25">
        <v>56</v>
      </c>
      <c r="BG12" s="25">
        <v>-970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36575803</v>
      </c>
      <c r="BO12" s="25"/>
      <c r="BP12" s="7" t="s">
        <v>75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/>
      <c r="CA12" s="25">
        <v>36575803</v>
      </c>
      <c r="CB12" s="25">
        <v>0</v>
      </c>
      <c r="CC12" s="25">
        <f t="shared" si="0"/>
        <v>36575803</v>
      </c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"/>
    </row>
    <row r="13" spans="1:103" ht="13.5" customHeight="1">
      <c r="A13" s="7" t="s">
        <v>76</v>
      </c>
      <c r="B13" s="25">
        <v>-10452466</v>
      </c>
      <c r="C13" s="25">
        <v>-15758864</v>
      </c>
      <c r="D13" s="25">
        <v>1821912</v>
      </c>
      <c r="E13" s="25">
        <v>19486980</v>
      </c>
      <c r="F13" s="25">
        <v>1251250</v>
      </c>
      <c r="G13" s="25">
        <v>-627449</v>
      </c>
      <c r="H13" s="25">
        <v>2021150</v>
      </c>
      <c r="I13" s="25">
        <v>2409245</v>
      </c>
      <c r="J13" s="25">
        <v>424886</v>
      </c>
      <c r="K13" s="25">
        <v>-745121</v>
      </c>
      <c r="L13" s="25">
        <v>-2691760</v>
      </c>
      <c r="M13" s="25">
        <v>-383947</v>
      </c>
      <c r="N13" s="25">
        <v>-435868</v>
      </c>
      <c r="O13" s="25">
        <v>-195580</v>
      </c>
      <c r="P13" s="25">
        <v>-1037553</v>
      </c>
      <c r="Q13" s="25">
        <v>-3235479</v>
      </c>
      <c r="R13" s="25">
        <v>-708994</v>
      </c>
      <c r="S13" s="25">
        <v>1150075</v>
      </c>
      <c r="T13" s="25">
        <v>-1895969</v>
      </c>
      <c r="U13" s="25">
        <v>-111122</v>
      </c>
      <c r="V13" s="25">
        <v>-791958</v>
      </c>
      <c r="W13" s="25">
        <v>1120072</v>
      </c>
      <c r="X13" s="25">
        <v>-199659</v>
      </c>
      <c r="Y13" s="25">
        <v>208810</v>
      </c>
      <c r="Z13" s="25">
        <v>-26982</v>
      </c>
      <c r="AA13" s="25">
        <v>14108</v>
      </c>
      <c r="AB13" s="25">
        <v>-585309</v>
      </c>
      <c r="AC13" s="25">
        <v>-1012568</v>
      </c>
      <c r="AD13" s="25">
        <v>202384</v>
      </c>
      <c r="AE13" s="25">
        <v>-175498</v>
      </c>
      <c r="AF13" s="25">
        <v>-52552</v>
      </c>
      <c r="AG13" s="25">
        <v>-98474</v>
      </c>
      <c r="AH13" s="25">
        <v>-2988</v>
      </c>
      <c r="AI13" s="25">
        <v>-6349</v>
      </c>
      <c r="AJ13" s="25">
        <v>19467</v>
      </c>
      <c r="AK13" s="25">
        <v>249380</v>
      </c>
      <c r="AL13" s="25">
        <v>-128091</v>
      </c>
      <c r="AM13" s="25">
        <v>-37918</v>
      </c>
      <c r="AN13" s="25">
        <v>-302645</v>
      </c>
      <c r="AO13" s="25">
        <v>-180087</v>
      </c>
      <c r="AP13" s="25">
        <v>65926</v>
      </c>
      <c r="AQ13" s="25">
        <v>209167</v>
      </c>
      <c r="AR13" s="25">
        <v>93809</v>
      </c>
      <c r="AS13" s="25">
        <v>-70648</v>
      </c>
      <c r="AT13" s="25">
        <v>-523580</v>
      </c>
      <c r="AU13" s="25">
        <v>-15171</v>
      </c>
      <c r="AV13" s="25">
        <v>-55224</v>
      </c>
      <c r="AW13" s="25">
        <v>93679</v>
      </c>
      <c r="AX13" s="25">
        <v>-347630</v>
      </c>
      <c r="AY13" s="25">
        <v>-133015</v>
      </c>
      <c r="AZ13" s="25">
        <v>-446413</v>
      </c>
      <c r="BA13" s="25">
        <v>-1180</v>
      </c>
      <c r="BB13" s="25">
        <v>-59024</v>
      </c>
      <c r="BC13" s="25">
        <v>-3383</v>
      </c>
      <c r="BD13" s="25">
        <v>31361</v>
      </c>
      <c r="BE13" s="25">
        <v>99184</v>
      </c>
      <c r="BF13" s="25">
        <v>5098</v>
      </c>
      <c r="BG13" s="25">
        <v>36360</v>
      </c>
      <c r="BH13" s="25">
        <v>0</v>
      </c>
      <c r="BI13" s="25">
        <v>-1</v>
      </c>
      <c r="BJ13" s="25">
        <v>0</v>
      </c>
      <c r="BK13" s="25">
        <v>33</v>
      </c>
      <c r="BL13" s="25">
        <v>-1</v>
      </c>
      <c r="BM13" s="25">
        <v>36615</v>
      </c>
      <c r="BN13" s="25">
        <v>-12485569</v>
      </c>
      <c r="BO13" s="25"/>
      <c r="BP13" s="7" t="s">
        <v>76</v>
      </c>
      <c r="BQ13" s="25">
        <v>-249683</v>
      </c>
      <c r="BR13" s="25">
        <v>147332</v>
      </c>
      <c r="BS13" s="25">
        <v>-89196</v>
      </c>
      <c r="BT13" s="25">
        <v>-308731</v>
      </c>
      <c r="BU13" s="25">
        <v>-4893</v>
      </c>
      <c r="BV13" s="25">
        <v>2925</v>
      </c>
      <c r="BW13" s="25">
        <v>5875</v>
      </c>
      <c r="BX13" s="25">
        <v>90318</v>
      </c>
      <c r="BY13" s="25">
        <v>-406053</v>
      </c>
      <c r="BZ13" s="25"/>
      <c r="CA13" s="25">
        <v>-12485569</v>
      </c>
      <c r="CB13" s="25">
        <v>-406053</v>
      </c>
      <c r="CC13" s="25">
        <f t="shared" si="0"/>
        <v>-12891622</v>
      </c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4"/>
    </row>
    <row r="14" spans="1:103" ht="13.5" customHeight="1">
      <c r="A14" s="7" t="s">
        <v>77</v>
      </c>
      <c r="B14" s="25">
        <v>-3082769</v>
      </c>
      <c r="C14" s="25">
        <v>-1046611</v>
      </c>
      <c r="D14" s="25">
        <v>258790</v>
      </c>
      <c r="E14" s="25">
        <v>-18427</v>
      </c>
      <c r="F14" s="25">
        <v>188661</v>
      </c>
      <c r="G14" s="25">
        <v>58654</v>
      </c>
      <c r="H14" s="25">
        <v>-31311</v>
      </c>
      <c r="I14" s="25">
        <v>-12128</v>
      </c>
      <c r="J14" s="25">
        <v>75863</v>
      </c>
      <c r="K14" s="25">
        <v>3267</v>
      </c>
      <c r="L14" s="25">
        <v>0</v>
      </c>
      <c r="M14" s="25">
        <v>-108937</v>
      </c>
      <c r="N14" s="25">
        <v>14228</v>
      </c>
      <c r="O14" s="25">
        <v>22278</v>
      </c>
      <c r="P14" s="25">
        <v>36250</v>
      </c>
      <c r="Q14" s="25">
        <v>-4</v>
      </c>
      <c r="R14" s="25">
        <v>-1013</v>
      </c>
      <c r="S14" s="25">
        <v>-17864</v>
      </c>
      <c r="T14" s="25">
        <v>-11664</v>
      </c>
      <c r="U14" s="25">
        <v>8191</v>
      </c>
      <c r="V14" s="25">
        <v>-4365</v>
      </c>
      <c r="W14" s="25">
        <v>0</v>
      </c>
      <c r="X14" s="25">
        <v>-666</v>
      </c>
      <c r="Y14" s="25">
        <v>-592</v>
      </c>
      <c r="Z14" s="25">
        <v>-6806</v>
      </c>
      <c r="AA14" s="25">
        <v>-5363</v>
      </c>
      <c r="AB14" s="25">
        <v>-9250</v>
      </c>
      <c r="AC14" s="25">
        <v>3774</v>
      </c>
      <c r="AD14" s="25">
        <v>-6477</v>
      </c>
      <c r="AE14" s="25">
        <v>-5389</v>
      </c>
      <c r="AF14" s="25">
        <v>1289</v>
      </c>
      <c r="AG14" s="25">
        <v>-1856</v>
      </c>
      <c r="AH14" s="25">
        <v>-1137</v>
      </c>
      <c r="AI14" s="25">
        <v>0</v>
      </c>
      <c r="AJ14" s="25">
        <v>-56</v>
      </c>
      <c r="AK14" s="25">
        <v>-11394</v>
      </c>
      <c r="AL14" s="25">
        <v>0</v>
      </c>
      <c r="AM14" s="25">
        <v>54</v>
      </c>
      <c r="AN14" s="25">
        <v>1680</v>
      </c>
      <c r="AO14" s="25">
        <v>-2811</v>
      </c>
      <c r="AP14" s="25">
        <v>-659</v>
      </c>
      <c r="AQ14" s="25">
        <v>1147</v>
      </c>
      <c r="AR14" s="25">
        <v>-699</v>
      </c>
      <c r="AS14" s="25">
        <v>-465</v>
      </c>
      <c r="AT14" s="25">
        <v>10826</v>
      </c>
      <c r="AU14" s="25">
        <v>0</v>
      </c>
      <c r="AV14" s="25">
        <v>1375</v>
      </c>
      <c r="AW14" s="25">
        <v>-6</v>
      </c>
      <c r="AX14" s="25">
        <v>-1552</v>
      </c>
      <c r="AY14" s="25">
        <v>192</v>
      </c>
      <c r="AZ14" s="25">
        <v>16217</v>
      </c>
      <c r="BA14" s="25">
        <v>-834</v>
      </c>
      <c r="BB14" s="25">
        <v>152</v>
      </c>
      <c r="BC14" s="25">
        <v>122</v>
      </c>
      <c r="BD14" s="25">
        <v>7952</v>
      </c>
      <c r="BE14" s="25">
        <v>1642</v>
      </c>
      <c r="BF14" s="25">
        <v>0</v>
      </c>
      <c r="BG14" s="25">
        <v>0</v>
      </c>
      <c r="BH14" s="25">
        <v>-2</v>
      </c>
      <c r="BI14" s="25">
        <v>0</v>
      </c>
      <c r="BJ14" s="25">
        <v>-5</v>
      </c>
      <c r="BK14" s="25">
        <v>0</v>
      </c>
      <c r="BL14" s="25">
        <v>0</v>
      </c>
      <c r="BM14" s="25">
        <v>3375</v>
      </c>
      <c r="BN14" s="25">
        <v>-3675133</v>
      </c>
      <c r="BO14" s="25"/>
      <c r="BP14" s="7" t="s">
        <v>77</v>
      </c>
      <c r="BQ14" s="25">
        <v>2183</v>
      </c>
      <c r="BR14" s="25">
        <v>0</v>
      </c>
      <c r="BS14" s="25">
        <v>3283</v>
      </c>
      <c r="BT14" s="25">
        <v>-3304</v>
      </c>
      <c r="BU14" s="25">
        <v>-6</v>
      </c>
      <c r="BV14" s="25">
        <v>0</v>
      </c>
      <c r="BW14" s="25">
        <v>-177</v>
      </c>
      <c r="BX14" s="25">
        <v>-659</v>
      </c>
      <c r="BY14" s="25">
        <v>1320</v>
      </c>
      <c r="BZ14" s="25"/>
      <c r="CA14" s="25">
        <v>-3675133</v>
      </c>
      <c r="CB14" s="25">
        <v>1320</v>
      </c>
      <c r="CC14" s="25">
        <f t="shared" si="0"/>
        <v>-3673813</v>
      </c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4"/>
    </row>
    <row r="15" spans="1:103" ht="13.5" customHeight="1">
      <c r="A15" s="7" t="s">
        <v>78</v>
      </c>
      <c r="B15" s="25">
        <v>-26129154</v>
      </c>
      <c r="C15" s="25">
        <v>-4032047</v>
      </c>
      <c r="D15" s="25">
        <v>3071678</v>
      </c>
      <c r="E15" s="25">
        <v>22302060</v>
      </c>
      <c r="F15" s="25">
        <v>2320427</v>
      </c>
      <c r="G15" s="25">
        <v>-1979394</v>
      </c>
      <c r="H15" s="25">
        <v>-111863</v>
      </c>
      <c r="I15" s="25">
        <v>3346444</v>
      </c>
      <c r="J15" s="25">
        <v>449539</v>
      </c>
      <c r="K15" s="25">
        <v>-966309</v>
      </c>
      <c r="L15" s="25">
        <v>-2752314</v>
      </c>
      <c r="M15" s="25">
        <v>-2346553</v>
      </c>
      <c r="N15" s="25">
        <v>374349</v>
      </c>
      <c r="O15" s="25">
        <v>-359744</v>
      </c>
      <c r="P15" s="25">
        <v>-1286303</v>
      </c>
      <c r="Q15" s="25">
        <v>-3426941</v>
      </c>
      <c r="R15" s="25">
        <v>-711602</v>
      </c>
      <c r="S15" s="25">
        <v>808556</v>
      </c>
      <c r="T15" s="25">
        <v>-2132671</v>
      </c>
      <c r="U15" s="25">
        <v>-74808</v>
      </c>
      <c r="V15" s="25">
        <v>-3515</v>
      </c>
      <c r="W15" s="25">
        <v>3146903</v>
      </c>
      <c r="X15" s="25">
        <v>-76205</v>
      </c>
      <c r="Y15" s="25">
        <v>73594</v>
      </c>
      <c r="Z15" s="25">
        <v>-113254</v>
      </c>
      <c r="AA15" s="25">
        <v>341656</v>
      </c>
      <c r="AB15" s="25">
        <v>-373289</v>
      </c>
      <c r="AC15" s="25">
        <v>-359778</v>
      </c>
      <c r="AD15" s="25">
        <v>101268</v>
      </c>
      <c r="AE15" s="25">
        <v>-58805</v>
      </c>
      <c r="AF15" s="25">
        <v>19733</v>
      </c>
      <c r="AG15" s="25">
        <v>72912</v>
      </c>
      <c r="AH15" s="25">
        <v>196259</v>
      </c>
      <c r="AI15" s="25">
        <v>80873</v>
      </c>
      <c r="AJ15" s="25">
        <v>57179</v>
      </c>
      <c r="AK15" s="25">
        <v>180955</v>
      </c>
      <c r="AL15" s="25">
        <v>-157799</v>
      </c>
      <c r="AM15" s="25">
        <v>-86190</v>
      </c>
      <c r="AN15" s="25">
        <v>-265569</v>
      </c>
      <c r="AO15" s="25">
        <v>-413874</v>
      </c>
      <c r="AP15" s="25">
        <v>40229</v>
      </c>
      <c r="AQ15" s="25">
        <v>229802</v>
      </c>
      <c r="AR15" s="25">
        <v>124665</v>
      </c>
      <c r="AS15" s="25">
        <v>-6344</v>
      </c>
      <c r="AT15" s="25">
        <v>-513009</v>
      </c>
      <c r="AU15" s="25">
        <v>-10701</v>
      </c>
      <c r="AV15" s="25">
        <v>-80183</v>
      </c>
      <c r="AW15" s="25">
        <v>112855</v>
      </c>
      <c r="AX15" s="25">
        <v>-206024</v>
      </c>
      <c r="AY15" s="25">
        <v>-507750</v>
      </c>
      <c r="AZ15" s="25">
        <v>-347959</v>
      </c>
      <c r="BA15" s="25">
        <v>-15494</v>
      </c>
      <c r="BB15" s="25">
        <v>-59119</v>
      </c>
      <c r="BC15" s="25">
        <v>81809</v>
      </c>
      <c r="BD15" s="25">
        <v>35602</v>
      </c>
      <c r="BE15" s="25">
        <v>89065</v>
      </c>
      <c r="BF15" s="25">
        <v>14764</v>
      </c>
      <c r="BG15" s="25">
        <v>35763</v>
      </c>
      <c r="BH15" s="25">
        <v>-351</v>
      </c>
      <c r="BI15" s="25">
        <v>1</v>
      </c>
      <c r="BJ15" s="25">
        <v>-160</v>
      </c>
      <c r="BK15" s="25">
        <v>77</v>
      </c>
      <c r="BL15" s="25">
        <v>-5</v>
      </c>
      <c r="BM15" s="25">
        <v>8899</v>
      </c>
      <c r="BN15" s="25">
        <v>-12247164</v>
      </c>
      <c r="BO15" s="25"/>
      <c r="BP15" s="7" t="s">
        <v>78</v>
      </c>
      <c r="BQ15" s="25">
        <v>-232044</v>
      </c>
      <c r="BR15" s="25">
        <v>131514</v>
      </c>
      <c r="BS15" s="25">
        <v>-115017</v>
      </c>
      <c r="BT15" s="25">
        <v>-336904</v>
      </c>
      <c r="BU15" s="25">
        <v>-5326</v>
      </c>
      <c r="BV15" s="25">
        <v>413</v>
      </c>
      <c r="BW15" s="25">
        <v>5893</v>
      </c>
      <c r="BX15" s="25">
        <v>64470</v>
      </c>
      <c r="BY15" s="25">
        <v>-487001</v>
      </c>
      <c r="BZ15" s="25"/>
      <c r="CA15" s="25">
        <v>-12247164</v>
      </c>
      <c r="CB15" s="25">
        <v>-487001</v>
      </c>
      <c r="CC15" s="25">
        <f t="shared" si="0"/>
        <v>-12734165</v>
      </c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4"/>
    </row>
    <row r="16" spans="1:103" ht="13.5" customHeight="1">
      <c r="A16" s="7" t="s">
        <v>79</v>
      </c>
      <c r="B16" s="25">
        <v>-23212703</v>
      </c>
      <c r="C16" s="25">
        <v>-8594612</v>
      </c>
      <c r="D16" s="25">
        <v>678023</v>
      </c>
      <c r="E16" s="25">
        <v>-262864</v>
      </c>
      <c r="F16" s="25">
        <v>-75749</v>
      </c>
      <c r="G16" s="25">
        <v>660014</v>
      </c>
      <c r="H16" s="25">
        <v>-80441</v>
      </c>
      <c r="I16" s="25">
        <v>-60594</v>
      </c>
      <c r="J16" s="25">
        <v>24654</v>
      </c>
      <c r="K16" s="25">
        <v>36390</v>
      </c>
      <c r="L16" s="25">
        <v>-60554</v>
      </c>
      <c r="M16" s="25">
        <v>-221602</v>
      </c>
      <c r="N16" s="25">
        <v>-66068</v>
      </c>
      <c r="O16" s="25">
        <v>-1784</v>
      </c>
      <c r="P16" s="25">
        <v>-2531</v>
      </c>
      <c r="Q16" s="25">
        <v>-104076</v>
      </c>
      <c r="R16" s="25">
        <v>0</v>
      </c>
      <c r="S16" s="25">
        <v>-7612</v>
      </c>
      <c r="T16" s="25">
        <v>-50111</v>
      </c>
      <c r="U16" s="25">
        <v>-795</v>
      </c>
      <c r="V16" s="25">
        <v>0</v>
      </c>
      <c r="W16" s="25">
        <v>143924</v>
      </c>
      <c r="X16" s="25">
        <v>0</v>
      </c>
      <c r="Y16" s="25">
        <v>-143971</v>
      </c>
      <c r="Z16" s="25">
        <v>-33124</v>
      </c>
      <c r="AA16" s="25">
        <v>-1311</v>
      </c>
      <c r="AB16" s="25">
        <v>-2355</v>
      </c>
      <c r="AC16" s="25">
        <v>0</v>
      </c>
      <c r="AD16" s="25">
        <v>-18</v>
      </c>
      <c r="AE16" s="25">
        <v>0</v>
      </c>
      <c r="AF16" s="25">
        <v>227</v>
      </c>
      <c r="AG16" s="25">
        <v>0</v>
      </c>
      <c r="AH16" s="25">
        <v>0</v>
      </c>
      <c r="AI16" s="25">
        <v>0</v>
      </c>
      <c r="AJ16" s="25">
        <v>283</v>
      </c>
      <c r="AK16" s="25">
        <v>21</v>
      </c>
      <c r="AL16" s="25">
        <v>944</v>
      </c>
      <c r="AM16" s="25">
        <v>11</v>
      </c>
      <c r="AN16" s="25">
        <v>5354</v>
      </c>
      <c r="AO16" s="25">
        <v>-17900</v>
      </c>
      <c r="AP16" s="25">
        <v>-758</v>
      </c>
      <c r="AQ16" s="25">
        <v>0</v>
      </c>
      <c r="AR16" s="25">
        <v>-114</v>
      </c>
      <c r="AS16" s="25">
        <v>-15</v>
      </c>
      <c r="AT16" s="25">
        <v>0</v>
      </c>
      <c r="AU16" s="25">
        <v>0</v>
      </c>
      <c r="AV16" s="25">
        <v>0</v>
      </c>
      <c r="AW16" s="25">
        <v>105</v>
      </c>
      <c r="AX16" s="25">
        <v>168</v>
      </c>
      <c r="AY16" s="25">
        <v>288</v>
      </c>
      <c r="AZ16" s="25">
        <v>0</v>
      </c>
      <c r="BA16" s="25">
        <v>0</v>
      </c>
      <c r="BB16" s="25">
        <v>0</v>
      </c>
      <c r="BC16" s="25">
        <v>0</v>
      </c>
      <c r="BD16" s="25">
        <v>-25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-31451281</v>
      </c>
      <c r="BO16" s="25"/>
      <c r="BP16" s="7" t="s">
        <v>79</v>
      </c>
      <c r="BQ16" s="25">
        <v>0</v>
      </c>
      <c r="BR16" s="25">
        <v>-8613</v>
      </c>
      <c r="BS16" s="25">
        <v>-26194</v>
      </c>
      <c r="BT16" s="25">
        <v>-11592</v>
      </c>
      <c r="BU16" s="25">
        <v>-934</v>
      </c>
      <c r="BV16" s="25">
        <v>1136</v>
      </c>
      <c r="BW16" s="25">
        <v>0</v>
      </c>
      <c r="BX16" s="25">
        <v>0</v>
      </c>
      <c r="BY16" s="25">
        <v>-46197</v>
      </c>
      <c r="BZ16" s="25"/>
      <c r="CA16" s="25">
        <v>-31451281</v>
      </c>
      <c r="CB16" s="25">
        <v>-46197</v>
      </c>
      <c r="CC16" s="25">
        <f t="shared" si="0"/>
        <v>-31497478</v>
      </c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4"/>
    </row>
    <row r="17" spans="1:103" ht="13.5" customHeight="1">
      <c r="A17" s="7" t="s">
        <v>80</v>
      </c>
      <c r="B17" s="25">
        <v>8148060</v>
      </c>
      <c r="C17" s="25">
        <v>0</v>
      </c>
      <c r="D17" s="25">
        <v>0</v>
      </c>
      <c r="E17" s="25">
        <v>0</v>
      </c>
      <c r="F17" s="25">
        <v>0</v>
      </c>
      <c r="G17" s="25">
        <v>-326326</v>
      </c>
      <c r="H17" s="25">
        <v>0</v>
      </c>
      <c r="I17" s="25">
        <v>14005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-935</v>
      </c>
      <c r="BN17" s="25">
        <v>7834804</v>
      </c>
      <c r="BO17" s="25"/>
      <c r="BP17" s="7" t="s">
        <v>80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/>
      <c r="CA17" s="25">
        <v>7834804</v>
      </c>
      <c r="CB17" s="25">
        <v>0</v>
      </c>
      <c r="CC17" s="25">
        <f t="shared" si="0"/>
        <v>7834804</v>
      </c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4"/>
    </row>
    <row r="18" spans="1:103" ht="13.5" customHeight="1">
      <c r="A18" s="7" t="s">
        <v>81</v>
      </c>
      <c r="B18" s="25">
        <v>-9236878</v>
      </c>
      <c r="C18" s="25">
        <v>5668429</v>
      </c>
      <c r="D18" s="25">
        <v>2910516</v>
      </c>
      <c r="E18" s="25">
        <v>22175008</v>
      </c>
      <c r="F18" s="25">
        <v>2244696</v>
      </c>
      <c r="G18" s="25">
        <v>-2229143</v>
      </c>
      <c r="H18" s="25">
        <v>292642</v>
      </c>
      <c r="I18" s="25">
        <v>3472745</v>
      </c>
      <c r="J18" s="25">
        <v>516543</v>
      </c>
      <c r="K18" s="25">
        <v>-1014508</v>
      </c>
      <c r="L18" s="25">
        <v>0</v>
      </c>
      <c r="M18" s="25">
        <v>-2016356</v>
      </c>
      <c r="N18" s="25">
        <v>436799</v>
      </c>
      <c r="O18" s="25">
        <v>-329518</v>
      </c>
      <c r="P18" s="25">
        <v>-1264363</v>
      </c>
      <c r="Q18" s="25">
        <v>-3322509</v>
      </c>
      <c r="R18" s="25">
        <v>-716425</v>
      </c>
      <c r="S18" s="25">
        <v>891872</v>
      </c>
      <c r="T18" s="25">
        <v>-2079773</v>
      </c>
      <c r="U18" s="25">
        <v>-61794</v>
      </c>
      <c r="V18" s="25">
        <v>0</v>
      </c>
      <c r="W18" s="25">
        <v>2996966</v>
      </c>
      <c r="X18" s="25">
        <v>-76205</v>
      </c>
      <c r="Y18" s="25">
        <v>223190</v>
      </c>
      <c r="Z18" s="25">
        <v>-72174</v>
      </c>
      <c r="AA18" s="25">
        <v>323618</v>
      </c>
      <c r="AB18" s="25">
        <v>-373459</v>
      </c>
      <c r="AC18" s="25">
        <v>-361606</v>
      </c>
      <c r="AD18" s="25">
        <v>107365</v>
      </c>
      <c r="AE18" s="25">
        <v>-62116</v>
      </c>
      <c r="AF18" s="25">
        <v>18684</v>
      </c>
      <c r="AG18" s="25">
        <v>73145</v>
      </c>
      <c r="AH18" s="25">
        <v>215303</v>
      </c>
      <c r="AI18" s="25">
        <v>80873</v>
      </c>
      <c r="AJ18" s="25">
        <v>53549</v>
      </c>
      <c r="AK18" s="25">
        <v>189481</v>
      </c>
      <c r="AL18" s="25">
        <v>-159205</v>
      </c>
      <c r="AM18" s="25">
        <v>-84631</v>
      </c>
      <c r="AN18" s="25">
        <v>-270923</v>
      </c>
      <c r="AO18" s="25">
        <v>-392882</v>
      </c>
      <c r="AP18" s="25">
        <v>41972</v>
      </c>
      <c r="AQ18" s="25">
        <v>228806</v>
      </c>
      <c r="AR18" s="25">
        <v>126411</v>
      </c>
      <c r="AS18" s="25">
        <v>-7362</v>
      </c>
      <c r="AT18" s="25">
        <v>-524657</v>
      </c>
      <c r="AU18" s="25">
        <v>-10701</v>
      </c>
      <c r="AV18" s="25">
        <v>-79624</v>
      </c>
      <c r="AW18" s="25">
        <v>112945</v>
      </c>
      <c r="AX18" s="25">
        <v>-205906</v>
      </c>
      <c r="AY18" s="25">
        <v>-509461</v>
      </c>
      <c r="AZ18" s="25">
        <v>-347959</v>
      </c>
      <c r="BA18" s="25">
        <v>32</v>
      </c>
      <c r="BB18" s="25">
        <v>-59179</v>
      </c>
      <c r="BC18" s="25">
        <v>81446</v>
      </c>
      <c r="BD18" s="25">
        <v>36357</v>
      </c>
      <c r="BE18" s="25">
        <v>89312</v>
      </c>
      <c r="BF18" s="25">
        <v>14684</v>
      </c>
      <c r="BG18" s="25">
        <v>35693</v>
      </c>
      <c r="BH18" s="25">
        <v>0</v>
      </c>
      <c r="BI18" s="25">
        <v>1</v>
      </c>
      <c r="BJ18" s="25">
        <v>1</v>
      </c>
      <c r="BK18" s="25">
        <v>77</v>
      </c>
      <c r="BL18" s="25">
        <v>-5</v>
      </c>
      <c r="BM18" s="25">
        <v>9115</v>
      </c>
      <c r="BN18" s="25">
        <v>17798954</v>
      </c>
      <c r="BO18" s="25"/>
      <c r="BP18" s="7" t="s">
        <v>81</v>
      </c>
      <c r="BQ18" s="25">
        <v>-231413</v>
      </c>
      <c r="BR18" s="25">
        <v>140127</v>
      </c>
      <c r="BS18" s="25">
        <v>-87305</v>
      </c>
      <c r="BT18" s="25">
        <v>-321064</v>
      </c>
      <c r="BU18" s="25">
        <v>-3155</v>
      </c>
      <c r="BV18" s="25">
        <v>3</v>
      </c>
      <c r="BW18" s="25">
        <v>6217</v>
      </c>
      <c r="BX18" s="25">
        <v>64589</v>
      </c>
      <c r="BY18" s="25">
        <v>-432001</v>
      </c>
      <c r="BZ18" s="25"/>
      <c r="CA18" s="25">
        <v>17798954</v>
      </c>
      <c r="CB18" s="25">
        <v>-432001</v>
      </c>
      <c r="CC18" s="25">
        <f t="shared" si="0"/>
        <v>17366953</v>
      </c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4"/>
    </row>
    <row r="19" spans="1:103" ht="13.5" customHeight="1">
      <c r="A19" s="7" t="s">
        <v>82</v>
      </c>
      <c r="B19" s="25">
        <v>-1827633</v>
      </c>
      <c r="C19" s="25">
        <v>-1105864</v>
      </c>
      <c r="D19" s="25">
        <v>-516861</v>
      </c>
      <c r="E19" s="25">
        <v>389916</v>
      </c>
      <c r="F19" s="25">
        <v>151480</v>
      </c>
      <c r="G19" s="25">
        <v>-83940</v>
      </c>
      <c r="H19" s="25">
        <v>-324064</v>
      </c>
      <c r="I19" s="25">
        <v>-79712</v>
      </c>
      <c r="J19" s="25">
        <v>-91658</v>
      </c>
      <c r="K19" s="25">
        <v>11809</v>
      </c>
      <c r="L19" s="25">
        <v>-2691760</v>
      </c>
      <c r="M19" s="25">
        <v>-108595</v>
      </c>
      <c r="N19" s="25">
        <v>3618</v>
      </c>
      <c r="O19" s="25">
        <v>-28442</v>
      </c>
      <c r="P19" s="25">
        <v>-19409</v>
      </c>
      <c r="Q19" s="25">
        <v>-356</v>
      </c>
      <c r="R19" s="25">
        <v>4823</v>
      </c>
      <c r="S19" s="25">
        <v>-75704</v>
      </c>
      <c r="T19" s="25">
        <v>-2787</v>
      </c>
      <c r="U19" s="25">
        <v>-12219</v>
      </c>
      <c r="V19" s="25">
        <v>-3515</v>
      </c>
      <c r="W19" s="25">
        <v>6013</v>
      </c>
      <c r="X19" s="25">
        <v>0</v>
      </c>
      <c r="Y19" s="25">
        <v>-5625</v>
      </c>
      <c r="Z19" s="25">
        <v>-7956</v>
      </c>
      <c r="AA19" s="25">
        <v>19349</v>
      </c>
      <c r="AB19" s="25">
        <v>2525</v>
      </c>
      <c r="AC19" s="25">
        <v>1828</v>
      </c>
      <c r="AD19" s="25">
        <v>-6079</v>
      </c>
      <c r="AE19" s="25">
        <v>3311</v>
      </c>
      <c r="AF19" s="25">
        <v>822</v>
      </c>
      <c r="AG19" s="25">
        <v>-233</v>
      </c>
      <c r="AH19" s="25">
        <v>-19044</v>
      </c>
      <c r="AI19" s="25">
        <v>0</v>
      </c>
      <c r="AJ19" s="25">
        <v>3348</v>
      </c>
      <c r="AK19" s="25">
        <v>-8547</v>
      </c>
      <c r="AL19" s="25">
        <v>462</v>
      </c>
      <c r="AM19" s="25">
        <v>-1570</v>
      </c>
      <c r="AN19" s="25">
        <v>0</v>
      </c>
      <c r="AO19" s="25">
        <v>-3092</v>
      </c>
      <c r="AP19" s="25">
        <v>-985</v>
      </c>
      <c r="AQ19" s="25">
        <v>996</v>
      </c>
      <c r="AR19" s="25">
        <v>-1632</v>
      </c>
      <c r="AS19" s="25">
        <v>1033</v>
      </c>
      <c r="AT19" s="25">
        <v>11648</v>
      </c>
      <c r="AU19" s="25">
        <v>0</v>
      </c>
      <c r="AV19" s="25">
        <v>-559</v>
      </c>
      <c r="AW19" s="25">
        <v>-195</v>
      </c>
      <c r="AX19" s="25">
        <v>-286</v>
      </c>
      <c r="AY19" s="25">
        <v>1423</v>
      </c>
      <c r="AZ19" s="25">
        <v>0</v>
      </c>
      <c r="BA19" s="25">
        <v>-15526</v>
      </c>
      <c r="BB19" s="25">
        <v>60</v>
      </c>
      <c r="BC19" s="25">
        <v>363</v>
      </c>
      <c r="BD19" s="25">
        <v>-730</v>
      </c>
      <c r="BE19" s="25">
        <v>-247</v>
      </c>
      <c r="BF19" s="25">
        <v>80</v>
      </c>
      <c r="BG19" s="25">
        <v>70</v>
      </c>
      <c r="BH19" s="25">
        <v>-351</v>
      </c>
      <c r="BI19" s="25">
        <v>0</v>
      </c>
      <c r="BJ19" s="25">
        <v>-161</v>
      </c>
      <c r="BK19" s="25">
        <v>0</v>
      </c>
      <c r="BL19" s="25">
        <v>0</v>
      </c>
      <c r="BM19" s="25">
        <v>719</v>
      </c>
      <c r="BN19" s="25">
        <v>-6429641</v>
      </c>
      <c r="BO19" s="25"/>
      <c r="BP19" s="7" t="s">
        <v>82</v>
      </c>
      <c r="BQ19" s="25">
        <v>-631</v>
      </c>
      <c r="BR19" s="25">
        <v>0</v>
      </c>
      <c r="BS19" s="25">
        <v>-1518</v>
      </c>
      <c r="BT19" s="25">
        <v>-4248</v>
      </c>
      <c r="BU19" s="25">
        <v>-1237</v>
      </c>
      <c r="BV19" s="25">
        <v>-726</v>
      </c>
      <c r="BW19" s="25">
        <v>-324</v>
      </c>
      <c r="BX19" s="25">
        <v>-119</v>
      </c>
      <c r="BY19" s="25">
        <v>-8803</v>
      </c>
      <c r="BZ19" s="25"/>
      <c r="CA19" s="25">
        <v>-6429641</v>
      </c>
      <c r="CB19" s="25">
        <v>-8803</v>
      </c>
      <c r="CC19" s="25">
        <f t="shared" si="0"/>
        <v>-6438444</v>
      </c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4"/>
    </row>
    <row r="20" spans="1:103" ht="13.5" customHeight="1">
      <c r="A20" s="7" t="s">
        <v>83</v>
      </c>
      <c r="B20" s="25">
        <v>254105</v>
      </c>
      <c r="C20" s="25">
        <v>466780</v>
      </c>
      <c r="D20" s="25">
        <v>27659</v>
      </c>
      <c r="E20" s="25">
        <v>277136</v>
      </c>
      <c r="F20" s="25">
        <v>-51295</v>
      </c>
      <c r="G20" s="25">
        <v>-74615</v>
      </c>
      <c r="H20" s="25">
        <v>-11810</v>
      </c>
      <c r="I20" s="25">
        <v>-100448</v>
      </c>
      <c r="J20" s="25">
        <v>36940</v>
      </c>
      <c r="K20" s="25">
        <v>7791</v>
      </c>
      <c r="L20" s="25">
        <v>394</v>
      </c>
      <c r="M20" s="25">
        <v>-17729</v>
      </c>
      <c r="N20" s="25">
        <v>-7734</v>
      </c>
      <c r="O20" s="25">
        <v>-1014</v>
      </c>
      <c r="P20" s="25">
        <v>0</v>
      </c>
      <c r="Q20" s="25">
        <v>61</v>
      </c>
      <c r="R20" s="25">
        <v>0</v>
      </c>
      <c r="S20" s="25">
        <v>0</v>
      </c>
      <c r="T20" s="25">
        <v>-9856</v>
      </c>
      <c r="U20" s="25">
        <v>0</v>
      </c>
      <c r="V20" s="25">
        <v>0</v>
      </c>
      <c r="W20" s="25">
        <v>-5169</v>
      </c>
      <c r="X20" s="25">
        <v>287</v>
      </c>
      <c r="Y20" s="25">
        <v>2167</v>
      </c>
      <c r="Z20" s="25">
        <v>-5891</v>
      </c>
      <c r="AA20" s="25">
        <v>-4969</v>
      </c>
      <c r="AB20" s="25">
        <v>1612</v>
      </c>
      <c r="AC20" s="25">
        <v>42</v>
      </c>
      <c r="AD20" s="25">
        <v>1269</v>
      </c>
      <c r="AE20" s="25">
        <v>634</v>
      </c>
      <c r="AF20" s="25">
        <v>2734</v>
      </c>
      <c r="AG20" s="25">
        <v>0</v>
      </c>
      <c r="AH20" s="25">
        <v>13647</v>
      </c>
      <c r="AI20" s="25">
        <v>0</v>
      </c>
      <c r="AJ20" s="25">
        <v>0</v>
      </c>
      <c r="AK20" s="25">
        <v>6396</v>
      </c>
      <c r="AL20" s="25">
        <v>0</v>
      </c>
      <c r="AM20" s="25">
        <v>4384</v>
      </c>
      <c r="AN20" s="25">
        <v>686</v>
      </c>
      <c r="AO20" s="25">
        <v>0</v>
      </c>
      <c r="AP20" s="25">
        <v>4</v>
      </c>
      <c r="AQ20" s="25">
        <v>-6966</v>
      </c>
      <c r="AR20" s="25">
        <v>-608</v>
      </c>
      <c r="AS20" s="25">
        <v>0</v>
      </c>
      <c r="AT20" s="25">
        <v>1004</v>
      </c>
      <c r="AU20" s="25">
        <v>-1131</v>
      </c>
      <c r="AV20" s="25">
        <v>2560</v>
      </c>
      <c r="AW20" s="25">
        <v>-182</v>
      </c>
      <c r="AX20" s="25">
        <v>-664</v>
      </c>
      <c r="AY20" s="25">
        <v>0</v>
      </c>
      <c r="AZ20" s="25">
        <v>7189</v>
      </c>
      <c r="BA20" s="25">
        <v>27818</v>
      </c>
      <c r="BB20" s="25">
        <v>0</v>
      </c>
      <c r="BC20" s="25">
        <v>-505</v>
      </c>
      <c r="BD20" s="25">
        <v>2776</v>
      </c>
      <c r="BE20" s="25">
        <v>0</v>
      </c>
      <c r="BF20" s="25">
        <v>-107</v>
      </c>
      <c r="BG20" s="25">
        <v>-1000</v>
      </c>
      <c r="BH20" s="25">
        <v>163</v>
      </c>
      <c r="BI20" s="25">
        <v>-223</v>
      </c>
      <c r="BJ20" s="25">
        <v>133</v>
      </c>
      <c r="BK20" s="25">
        <v>0</v>
      </c>
      <c r="BL20" s="25">
        <v>0</v>
      </c>
      <c r="BM20" s="25">
        <v>0</v>
      </c>
      <c r="BN20" s="25">
        <v>844455</v>
      </c>
      <c r="BO20" s="25"/>
      <c r="BP20" s="7" t="s">
        <v>83</v>
      </c>
      <c r="BQ20" s="25">
        <v>-4398</v>
      </c>
      <c r="BR20" s="25">
        <v>2108</v>
      </c>
      <c r="BS20" s="25">
        <v>0</v>
      </c>
      <c r="BT20" s="25">
        <v>-1374</v>
      </c>
      <c r="BU20" s="25">
        <v>0</v>
      </c>
      <c r="BV20" s="25">
        <v>0</v>
      </c>
      <c r="BW20" s="25">
        <v>0</v>
      </c>
      <c r="BX20" s="25">
        <v>-1502</v>
      </c>
      <c r="BY20" s="25">
        <v>-5166</v>
      </c>
      <c r="BZ20" s="25"/>
      <c r="CA20" s="25">
        <v>844455</v>
      </c>
      <c r="CB20" s="25">
        <v>-5166</v>
      </c>
      <c r="CC20" s="25">
        <f t="shared" si="0"/>
        <v>839289</v>
      </c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4"/>
    </row>
    <row r="21" spans="1:103" ht="13.5" customHeight="1">
      <c r="A21" s="6" t="s">
        <v>84</v>
      </c>
      <c r="B21" s="25">
        <v>-1614844</v>
      </c>
      <c r="C21" s="25">
        <v>-656079</v>
      </c>
      <c r="D21" s="25">
        <v>-2131718</v>
      </c>
      <c r="E21" s="25">
        <v>-1817352</v>
      </c>
      <c r="F21" s="25">
        <v>-50533</v>
      </c>
      <c r="G21" s="25">
        <v>-1942985</v>
      </c>
      <c r="H21" s="25">
        <v>105465</v>
      </c>
      <c r="I21" s="25">
        <v>-560783</v>
      </c>
      <c r="J21" s="25">
        <v>-32759</v>
      </c>
      <c r="K21" s="25">
        <v>-288785</v>
      </c>
      <c r="L21" s="25">
        <v>0</v>
      </c>
      <c r="M21" s="25">
        <v>3563</v>
      </c>
      <c r="N21" s="25">
        <v>-693474</v>
      </c>
      <c r="O21" s="25">
        <v>-66919</v>
      </c>
      <c r="P21" s="25">
        <v>-5</v>
      </c>
      <c r="Q21" s="25">
        <v>0</v>
      </c>
      <c r="R21" s="25">
        <v>-1</v>
      </c>
      <c r="S21" s="25">
        <v>-305</v>
      </c>
      <c r="T21" s="25">
        <v>280813</v>
      </c>
      <c r="U21" s="25">
        <v>-346804</v>
      </c>
      <c r="V21" s="25">
        <v>414</v>
      </c>
      <c r="W21" s="25">
        <v>-4567</v>
      </c>
      <c r="X21" s="25">
        <v>3568</v>
      </c>
      <c r="Y21" s="25">
        <v>396</v>
      </c>
      <c r="Z21" s="25">
        <v>-3959</v>
      </c>
      <c r="AA21" s="25">
        <v>-819</v>
      </c>
      <c r="AB21" s="25">
        <v>-188239</v>
      </c>
      <c r="AC21" s="25">
        <v>-2802</v>
      </c>
      <c r="AD21" s="25">
        <v>-216</v>
      </c>
      <c r="AE21" s="25">
        <v>-150814</v>
      </c>
      <c r="AF21" s="25">
        <v>-43497</v>
      </c>
      <c r="AG21" s="25">
        <v>-92096</v>
      </c>
      <c r="AH21" s="25">
        <v>-953</v>
      </c>
      <c r="AI21" s="25">
        <v>-2720</v>
      </c>
      <c r="AJ21" s="25">
        <v>0</v>
      </c>
      <c r="AK21" s="25">
        <v>-2220</v>
      </c>
      <c r="AL21" s="25">
        <v>41974</v>
      </c>
      <c r="AM21" s="25">
        <v>-34</v>
      </c>
      <c r="AN21" s="25">
        <v>8972</v>
      </c>
      <c r="AO21" s="25">
        <v>0</v>
      </c>
      <c r="AP21" s="25">
        <v>-2409</v>
      </c>
      <c r="AQ21" s="25">
        <v>-367</v>
      </c>
      <c r="AR21" s="25">
        <v>-8201</v>
      </c>
      <c r="AS21" s="25">
        <v>-1707</v>
      </c>
      <c r="AT21" s="25">
        <v>-117228</v>
      </c>
      <c r="AU21" s="25">
        <v>-4</v>
      </c>
      <c r="AV21" s="25">
        <v>-128</v>
      </c>
      <c r="AW21" s="25">
        <v>679</v>
      </c>
      <c r="AX21" s="25">
        <v>290</v>
      </c>
      <c r="AY21" s="25">
        <v>-1374</v>
      </c>
      <c r="AZ21" s="25">
        <v>-17667</v>
      </c>
      <c r="BA21" s="25">
        <v>184</v>
      </c>
      <c r="BB21" s="25">
        <v>0</v>
      </c>
      <c r="BC21" s="25">
        <v>-17999</v>
      </c>
      <c r="BD21" s="25">
        <v>-6265</v>
      </c>
      <c r="BE21" s="25">
        <v>-16</v>
      </c>
      <c r="BF21" s="25">
        <v>-2046</v>
      </c>
      <c r="BG21" s="25">
        <v>-219</v>
      </c>
      <c r="BH21" s="25">
        <v>100</v>
      </c>
      <c r="BI21" s="25">
        <v>0</v>
      </c>
      <c r="BJ21" s="25">
        <v>0</v>
      </c>
      <c r="BK21" s="25">
        <v>0</v>
      </c>
      <c r="BL21" s="25">
        <v>0</v>
      </c>
      <c r="BM21" s="25">
        <v>-2577</v>
      </c>
      <c r="BN21" s="25">
        <v>-10428071</v>
      </c>
      <c r="BO21" s="25"/>
      <c r="BP21" s="6" t="s">
        <v>84</v>
      </c>
      <c r="BQ21" s="25">
        <v>-309</v>
      </c>
      <c r="BR21" s="25">
        <v>0</v>
      </c>
      <c r="BS21" s="25">
        <v>-630</v>
      </c>
      <c r="BT21" s="25">
        <v>-1227</v>
      </c>
      <c r="BU21" s="25">
        <v>-52</v>
      </c>
      <c r="BV21" s="25">
        <v>0</v>
      </c>
      <c r="BW21" s="25">
        <v>0</v>
      </c>
      <c r="BX21" s="25">
        <v>0</v>
      </c>
      <c r="BY21" s="25">
        <v>-2218</v>
      </c>
      <c r="BZ21" s="25"/>
      <c r="CA21" s="25">
        <v>-10428071</v>
      </c>
      <c r="CB21" s="25">
        <v>-2218</v>
      </c>
      <c r="CC21" s="25">
        <f t="shared" si="0"/>
        <v>-10430289</v>
      </c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4"/>
    </row>
    <row r="22" spans="1:103" ht="13.5" customHeight="1">
      <c r="A22" s="7" t="s">
        <v>85</v>
      </c>
      <c r="B22" s="25">
        <v>3641824</v>
      </c>
      <c r="C22" s="25">
        <v>2306415</v>
      </c>
      <c r="D22" s="25">
        <v>2305400</v>
      </c>
      <c r="E22" s="25">
        <v>2178432</v>
      </c>
      <c r="F22" s="25">
        <v>165591</v>
      </c>
      <c r="G22" s="25">
        <v>2181514</v>
      </c>
      <c r="H22" s="25">
        <v>27349</v>
      </c>
      <c r="I22" s="25">
        <v>826377</v>
      </c>
      <c r="J22" s="25">
        <v>53244</v>
      </c>
      <c r="K22" s="25">
        <v>461887</v>
      </c>
      <c r="L22" s="25">
        <v>0</v>
      </c>
      <c r="M22" s="25">
        <v>24957</v>
      </c>
      <c r="N22" s="25">
        <v>731070</v>
      </c>
      <c r="O22" s="25">
        <v>69362</v>
      </c>
      <c r="P22" s="25">
        <v>5</v>
      </c>
      <c r="Q22" s="25">
        <v>0</v>
      </c>
      <c r="R22" s="25">
        <v>1</v>
      </c>
      <c r="S22" s="25">
        <v>305</v>
      </c>
      <c r="T22" s="25">
        <v>15787</v>
      </c>
      <c r="U22" s="25">
        <v>356234</v>
      </c>
      <c r="V22" s="25">
        <v>0</v>
      </c>
      <c r="W22" s="25">
        <v>4567</v>
      </c>
      <c r="X22" s="25">
        <v>3413</v>
      </c>
      <c r="Y22" s="25">
        <v>379</v>
      </c>
      <c r="Z22" s="25">
        <v>3980</v>
      </c>
      <c r="AA22" s="25">
        <v>849</v>
      </c>
      <c r="AB22" s="25">
        <v>188239</v>
      </c>
      <c r="AC22" s="25">
        <v>2802</v>
      </c>
      <c r="AD22" s="25">
        <v>216</v>
      </c>
      <c r="AE22" s="25">
        <v>150814</v>
      </c>
      <c r="AF22" s="25">
        <v>44261</v>
      </c>
      <c r="AG22" s="25">
        <v>93077</v>
      </c>
      <c r="AH22" s="25">
        <v>953</v>
      </c>
      <c r="AI22" s="25">
        <v>2778</v>
      </c>
      <c r="AJ22" s="25">
        <v>0</v>
      </c>
      <c r="AK22" s="25">
        <v>19551</v>
      </c>
      <c r="AL22" s="25">
        <v>6481</v>
      </c>
      <c r="AM22" s="25">
        <v>38</v>
      </c>
      <c r="AN22" s="25">
        <v>7434</v>
      </c>
      <c r="AO22" s="25">
        <v>0</v>
      </c>
      <c r="AP22" s="25">
        <v>2558</v>
      </c>
      <c r="AQ22" s="25">
        <v>367</v>
      </c>
      <c r="AR22" s="25">
        <v>8201</v>
      </c>
      <c r="AS22" s="25">
        <v>1707</v>
      </c>
      <c r="AT22" s="25">
        <v>117228</v>
      </c>
      <c r="AU22" s="25">
        <v>4</v>
      </c>
      <c r="AV22" s="25">
        <v>1088</v>
      </c>
      <c r="AW22" s="25">
        <v>991</v>
      </c>
      <c r="AX22" s="25">
        <v>190</v>
      </c>
      <c r="AY22" s="25">
        <v>1374</v>
      </c>
      <c r="AZ22" s="25">
        <v>17667</v>
      </c>
      <c r="BA22" s="25">
        <v>0</v>
      </c>
      <c r="BB22" s="25">
        <v>0</v>
      </c>
      <c r="BC22" s="25">
        <v>18083</v>
      </c>
      <c r="BD22" s="25">
        <v>6265</v>
      </c>
      <c r="BE22" s="25">
        <v>16</v>
      </c>
      <c r="BF22" s="25">
        <v>2734</v>
      </c>
      <c r="BG22" s="25">
        <v>228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2577</v>
      </c>
      <c r="BN22" s="25">
        <v>16056864</v>
      </c>
      <c r="BO22" s="25"/>
      <c r="BP22" s="7" t="s">
        <v>85</v>
      </c>
      <c r="BQ22" s="25">
        <v>345</v>
      </c>
      <c r="BR22" s="25">
        <v>0</v>
      </c>
      <c r="BS22" s="25">
        <v>630</v>
      </c>
      <c r="BT22" s="25">
        <v>1227</v>
      </c>
      <c r="BU22" s="25">
        <v>52</v>
      </c>
      <c r="BV22" s="25">
        <v>0</v>
      </c>
      <c r="BW22" s="25">
        <v>0</v>
      </c>
      <c r="BX22" s="25">
        <v>0</v>
      </c>
      <c r="BY22" s="25">
        <v>2254</v>
      </c>
      <c r="BZ22" s="25"/>
      <c r="CA22" s="25">
        <v>16056864</v>
      </c>
      <c r="CB22" s="25">
        <v>2254</v>
      </c>
      <c r="CC22" s="25">
        <f t="shared" si="0"/>
        <v>16059118</v>
      </c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4"/>
    </row>
    <row r="23" spans="1:103" ht="13.5" customHeight="1">
      <c r="A23" s="7" t="s">
        <v>86</v>
      </c>
      <c r="B23" s="25">
        <v>125959</v>
      </c>
      <c r="C23" s="25">
        <v>268161</v>
      </c>
      <c r="D23" s="25">
        <v>66246</v>
      </c>
      <c r="E23" s="25">
        <v>127535</v>
      </c>
      <c r="F23" s="25">
        <v>65151</v>
      </c>
      <c r="G23" s="25">
        <v>55283</v>
      </c>
      <c r="H23" s="25">
        <v>0</v>
      </c>
      <c r="I23" s="25">
        <v>7782</v>
      </c>
      <c r="J23" s="25">
        <v>11441</v>
      </c>
      <c r="K23" s="25">
        <v>0</v>
      </c>
      <c r="L23" s="25">
        <v>0</v>
      </c>
      <c r="M23" s="25">
        <v>13889</v>
      </c>
      <c r="N23" s="25">
        <v>2882</v>
      </c>
      <c r="O23" s="25">
        <v>11509</v>
      </c>
      <c r="P23" s="25">
        <v>5</v>
      </c>
      <c r="Q23" s="25">
        <v>0</v>
      </c>
      <c r="R23" s="25">
        <v>1</v>
      </c>
      <c r="S23" s="25">
        <v>140</v>
      </c>
      <c r="T23" s="25">
        <v>4791</v>
      </c>
      <c r="U23" s="25">
        <v>32249</v>
      </c>
      <c r="V23" s="25">
        <v>0</v>
      </c>
      <c r="W23" s="25">
        <v>555</v>
      </c>
      <c r="X23" s="25">
        <v>2414</v>
      </c>
      <c r="Y23" s="25">
        <v>0</v>
      </c>
      <c r="Z23" s="25">
        <v>3980</v>
      </c>
      <c r="AA23" s="25">
        <v>530</v>
      </c>
      <c r="AB23" s="25">
        <v>58</v>
      </c>
      <c r="AC23" s="25">
        <v>954</v>
      </c>
      <c r="AD23" s="25">
        <v>1</v>
      </c>
      <c r="AE23" s="25">
        <v>150814</v>
      </c>
      <c r="AF23" s="25">
        <v>529</v>
      </c>
      <c r="AG23" s="25">
        <v>591</v>
      </c>
      <c r="AH23" s="25">
        <v>0</v>
      </c>
      <c r="AI23" s="25">
        <v>0</v>
      </c>
      <c r="AJ23" s="25">
        <v>0</v>
      </c>
      <c r="AK23" s="25">
        <v>241</v>
      </c>
      <c r="AL23" s="25">
        <v>6481</v>
      </c>
      <c r="AM23" s="25">
        <v>32</v>
      </c>
      <c r="AN23" s="25">
        <v>5054</v>
      </c>
      <c r="AO23" s="25">
        <v>0</v>
      </c>
      <c r="AP23" s="25">
        <v>1410</v>
      </c>
      <c r="AQ23" s="25">
        <v>170</v>
      </c>
      <c r="AR23" s="25">
        <v>199</v>
      </c>
      <c r="AS23" s="25">
        <v>1163</v>
      </c>
      <c r="AT23" s="25">
        <v>0</v>
      </c>
      <c r="AU23" s="25">
        <v>4</v>
      </c>
      <c r="AV23" s="25">
        <v>161</v>
      </c>
      <c r="AW23" s="25">
        <v>196</v>
      </c>
      <c r="AX23" s="25">
        <v>24</v>
      </c>
      <c r="AY23" s="25">
        <v>1274</v>
      </c>
      <c r="AZ23" s="25">
        <v>16480</v>
      </c>
      <c r="BA23" s="25">
        <v>0</v>
      </c>
      <c r="BB23" s="25">
        <v>0</v>
      </c>
      <c r="BC23" s="25">
        <v>14</v>
      </c>
      <c r="BD23" s="25">
        <v>510</v>
      </c>
      <c r="BE23" s="25">
        <v>16</v>
      </c>
      <c r="BF23" s="25">
        <v>147</v>
      </c>
      <c r="BG23" s="25">
        <v>228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283</v>
      </c>
      <c r="BN23" s="25">
        <v>987537</v>
      </c>
      <c r="BO23" s="25"/>
      <c r="BP23" s="7" t="s">
        <v>86</v>
      </c>
      <c r="BQ23" s="25">
        <v>345</v>
      </c>
      <c r="BR23" s="25">
        <v>0</v>
      </c>
      <c r="BS23" s="25">
        <v>630</v>
      </c>
      <c r="BT23" s="25">
        <v>449</v>
      </c>
      <c r="BU23" s="25">
        <v>43</v>
      </c>
      <c r="BV23" s="25">
        <v>0</v>
      </c>
      <c r="BW23" s="25">
        <v>0</v>
      </c>
      <c r="BX23" s="25">
        <v>0</v>
      </c>
      <c r="BY23" s="25">
        <v>1467</v>
      </c>
      <c r="BZ23" s="25"/>
      <c r="CA23" s="25">
        <v>987537</v>
      </c>
      <c r="CB23" s="25">
        <v>1467</v>
      </c>
      <c r="CC23" s="25">
        <f t="shared" si="0"/>
        <v>989004</v>
      </c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4"/>
    </row>
    <row r="24" spans="1:103" ht="13.5" customHeight="1">
      <c r="A24" s="7" t="s">
        <v>87</v>
      </c>
      <c r="B24" s="25">
        <v>15012</v>
      </c>
      <c r="C24" s="25">
        <v>137735</v>
      </c>
      <c r="D24" s="25">
        <v>47143</v>
      </c>
      <c r="E24" s="25">
        <v>35088</v>
      </c>
      <c r="F24" s="25">
        <v>5614</v>
      </c>
      <c r="G24" s="25">
        <v>470</v>
      </c>
      <c r="H24" s="25">
        <v>20146</v>
      </c>
      <c r="I24" s="25">
        <v>11812</v>
      </c>
      <c r="J24" s="25">
        <v>0</v>
      </c>
      <c r="K24" s="25">
        <v>4479</v>
      </c>
      <c r="L24" s="25">
        <v>0</v>
      </c>
      <c r="M24" s="25">
        <v>0</v>
      </c>
      <c r="N24" s="25">
        <v>1347</v>
      </c>
      <c r="O24" s="25">
        <v>1482</v>
      </c>
      <c r="P24" s="25">
        <v>0</v>
      </c>
      <c r="Q24" s="25">
        <v>0</v>
      </c>
      <c r="R24" s="25">
        <v>0</v>
      </c>
      <c r="S24" s="25">
        <v>165</v>
      </c>
      <c r="T24" s="25">
        <v>0</v>
      </c>
      <c r="U24" s="25">
        <v>7975</v>
      </c>
      <c r="V24" s="25">
        <v>0</v>
      </c>
      <c r="W24" s="25">
        <v>1117</v>
      </c>
      <c r="X24" s="25">
        <v>999</v>
      </c>
      <c r="Y24" s="25">
        <v>316</v>
      </c>
      <c r="Z24" s="25">
        <v>0</v>
      </c>
      <c r="AA24" s="25">
        <v>307</v>
      </c>
      <c r="AB24" s="25">
        <v>0</v>
      </c>
      <c r="AC24" s="25">
        <v>1848</v>
      </c>
      <c r="AD24" s="25">
        <v>208</v>
      </c>
      <c r="AE24" s="25">
        <v>0</v>
      </c>
      <c r="AF24" s="25">
        <v>69</v>
      </c>
      <c r="AG24" s="25">
        <v>0</v>
      </c>
      <c r="AH24" s="25">
        <v>953</v>
      </c>
      <c r="AI24" s="25">
        <v>2778</v>
      </c>
      <c r="AJ24" s="25">
        <v>0</v>
      </c>
      <c r="AK24" s="25">
        <v>259</v>
      </c>
      <c r="AL24" s="25">
        <v>0</v>
      </c>
      <c r="AM24" s="25">
        <v>6</v>
      </c>
      <c r="AN24" s="25">
        <v>0</v>
      </c>
      <c r="AO24" s="25">
        <v>0</v>
      </c>
      <c r="AP24" s="25">
        <v>710</v>
      </c>
      <c r="AQ24" s="25">
        <v>197</v>
      </c>
      <c r="AR24" s="25">
        <v>0</v>
      </c>
      <c r="AS24" s="25">
        <v>544</v>
      </c>
      <c r="AT24" s="25">
        <v>63</v>
      </c>
      <c r="AU24" s="25">
        <v>0</v>
      </c>
      <c r="AV24" s="25">
        <v>259</v>
      </c>
      <c r="AW24" s="25">
        <v>795</v>
      </c>
      <c r="AX24" s="25">
        <v>40</v>
      </c>
      <c r="AY24" s="25">
        <v>0</v>
      </c>
      <c r="AZ24" s="25">
        <v>1187</v>
      </c>
      <c r="BA24" s="25">
        <v>0</v>
      </c>
      <c r="BB24" s="25">
        <v>0</v>
      </c>
      <c r="BC24" s="25">
        <v>1214</v>
      </c>
      <c r="BD24" s="25">
        <v>2559</v>
      </c>
      <c r="BE24" s="25">
        <v>0</v>
      </c>
      <c r="BF24" s="25">
        <v>26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2294</v>
      </c>
      <c r="BN24" s="25">
        <v>307216</v>
      </c>
      <c r="BO24" s="25"/>
      <c r="BP24" s="7" t="s">
        <v>87</v>
      </c>
      <c r="BQ24" s="25">
        <v>0</v>
      </c>
      <c r="BR24" s="25">
        <v>0</v>
      </c>
      <c r="BS24" s="25">
        <v>0</v>
      </c>
      <c r="BT24" s="25">
        <v>778</v>
      </c>
      <c r="BU24" s="25">
        <v>9</v>
      </c>
      <c r="BV24" s="25">
        <v>0</v>
      </c>
      <c r="BW24" s="25">
        <v>0</v>
      </c>
      <c r="BX24" s="25">
        <v>0</v>
      </c>
      <c r="BY24" s="25">
        <v>787</v>
      </c>
      <c r="BZ24" s="25"/>
      <c r="CA24" s="25">
        <v>307216</v>
      </c>
      <c r="CB24" s="25">
        <v>787</v>
      </c>
      <c r="CC24" s="25">
        <f t="shared" si="0"/>
        <v>308003</v>
      </c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4"/>
    </row>
    <row r="25" spans="1:103" ht="13.5" customHeight="1">
      <c r="A25" s="7" t="s">
        <v>88</v>
      </c>
      <c r="B25" s="25">
        <v>3341945</v>
      </c>
      <c r="C25" s="25">
        <v>1039169</v>
      </c>
      <c r="D25" s="25">
        <v>2076328</v>
      </c>
      <c r="E25" s="25">
        <v>0</v>
      </c>
      <c r="F25" s="25">
        <v>94826</v>
      </c>
      <c r="G25" s="25">
        <v>497494</v>
      </c>
      <c r="H25" s="25">
        <v>0</v>
      </c>
      <c r="I25" s="25">
        <v>163335</v>
      </c>
      <c r="J25" s="25">
        <v>0</v>
      </c>
      <c r="K25" s="25">
        <v>457408</v>
      </c>
      <c r="L25" s="25">
        <v>0</v>
      </c>
      <c r="M25" s="25">
        <v>0</v>
      </c>
      <c r="N25" s="25">
        <v>76040</v>
      </c>
      <c r="O25" s="25">
        <v>22910</v>
      </c>
      <c r="P25" s="25">
        <v>0</v>
      </c>
      <c r="Q25" s="25">
        <v>0</v>
      </c>
      <c r="R25" s="25">
        <v>0</v>
      </c>
      <c r="S25" s="25">
        <v>0</v>
      </c>
      <c r="T25" s="25">
        <v>10996</v>
      </c>
      <c r="U25" s="25">
        <v>13472</v>
      </c>
      <c r="V25" s="25">
        <v>0</v>
      </c>
      <c r="W25" s="25">
        <v>0</v>
      </c>
      <c r="X25" s="25">
        <v>0</v>
      </c>
      <c r="Y25" s="25">
        <v>63</v>
      </c>
      <c r="Z25" s="25">
        <v>0</v>
      </c>
      <c r="AA25" s="25">
        <v>12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3052</v>
      </c>
      <c r="AH25" s="25">
        <v>0</v>
      </c>
      <c r="AI25" s="25">
        <v>0</v>
      </c>
      <c r="AJ25" s="25">
        <v>0</v>
      </c>
      <c r="AK25" s="25">
        <v>2500</v>
      </c>
      <c r="AL25" s="25">
        <v>0</v>
      </c>
      <c r="AM25" s="25">
        <v>0</v>
      </c>
      <c r="AN25" s="25">
        <v>2380</v>
      </c>
      <c r="AO25" s="25">
        <v>0</v>
      </c>
      <c r="AP25" s="25">
        <v>249</v>
      </c>
      <c r="AQ25" s="25">
        <v>0</v>
      </c>
      <c r="AR25" s="25">
        <v>0</v>
      </c>
      <c r="AS25" s="25">
        <v>0</v>
      </c>
      <c r="AT25" s="25">
        <v>117165</v>
      </c>
      <c r="AU25" s="25">
        <v>0</v>
      </c>
      <c r="AV25" s="25">
        <v>0</v>
      </c>
      <c r="AW25" s="25">
        <v>0</v>
      </c>
      <c r="AX25" s="25">
        <v>0</v>
      </c>
      <c r="AY25" s="25">
        <v>100</v>
      </c>
      <c r="AZ25" s="25">
        <v>0</v>
      </c>
      <c r="BA25" s="25">
        <v>0</v>
      </c>
      <c r="BB25" s="25">
        <v>0</v>
      </c>
      <c r="BC25" s="25">
        <v>10000</v>
      </c>
      <c r="BD25" s="25">
        <v>3196</v>
      </c>
      <c r="BE25" s="25">
        <v>0</v>
      </c>
      <c r="BF25" s="25">
        <v>44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7932684</v>
      </c>
      <c r="BO25" s="25"/>
      <c r="BP25" s="7" t="s">
        <v>88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/>
      <c r="CA25" s="25">
        <v>7932684</v>
      </c>
      <c r="CB25" s="25">
        <v>0</v>
      </c>
      <c r="CC25" s="25">
        <f t="shared" si="0"/>
        <v>7932684</v>
      </c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4"/>
    </row>
    <row r="26" spans="1:103" ht="13.5" customHeight="1">
      <c r="A26" s="7" t="s">
        <v>89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668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668</v>
      </c>
      <c r="BO26" s="25"/>
      <c r="BP26" s="7" t="s">
        <v>89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/>
      <c r="CA26" s="25">
        <v>668</v>
      </c>
      <c r="CB26" s="25">
        <v>0</v>
      </c>
      <c r="CC26" s="25">
        <f t="shared" si="0"/>
        <v>668</v>
      </c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4"/>
    </row>
    <row r="27" spans="1:103" ht="13.5" customHeight="1">
      <c r="A27" s="7" t="s">
        <v>90</v>
      </c>
      <c r="B27" s="25">
        <v>158908</v>
      </c>
      <c r="C27" s="25">
        <v>435674</v>
      </c>
      <c r="D27" s="25">
        <v>0</v>
      </c>
      <c r="E27" s="25">
        <v>0</v>
      </c>
      <c r="F27" s="25">
        <v>0</v>
      </c>
      <c r="G27" s="25">
        <v>6663</v>
      </c>
      <c r="H27" s="25">
        <v>7203</v>
      </c>
      <c r="I27" s="25">
        <v>84142</v>
      </c>
      <c r="J27" s="25">
        <v>41803</v>
      </c>
      <c r="K27" s="25">
        <v>0</v>
      </c>
      <c r="L27" s="25">
        <v>0</v>
      </c>
      <c r="M27" s="25">
        <v>11068</v>
      </c>
      <c r="N27" s="25">
        <v>0</v>
      </c>
      <c r="O27" s="25">
        <v>33461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7</v>
      </c>
      <c r="AE27" s="25">
        <v>0</v>
      </c>
      <c r="AF27" s="25">
        <v>808</v>
      </c>
      <c r="AG27" s="25">
        <v>0</v>
      </c>
      <c r="AH27" s="25">
        <v>0</v>
      </c>
      <c r="AI27" s="25">
        <v>0</v>
      </c>
      <c r="AJ27" s="25">
        <v>0</v>
      </c>
      <c r="AK27" s="25">
        <v>16551</v>
      </c>
      <c r="AL27" s="25">
        <v>0</v>
      </c>
      <c r="AM27" s="25">
        <v>0</v>
      </c>
      <c r="AN27" s="25">
        <v>0</v>
      </c>
      <c r="AO27" s="25">
        <v>0</v>
      </c>
      <c r="AP27" s="25">
        <v>180</v>
      </c>
      <c r="AQ27" s="25">
        <v>0</v>
      </c>
      <c r="AR27" s="25">
        <v>976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126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2517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800087</v>
      </c>
      <c r="BO27" s="25"/>
      <c r="BP27" s="7" t="s">
        <v>90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/>
      <c r="CA27" s="25">
        <v>800087</v>
      </c>
      <c r="CB27" s="25">
        <v>0</v>
      </c>
      <c r="CC27" s="25">
        <f t="shared" si="0"/>
        <v>800087</v>
      </c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4"/>
    </row>
    <row r="28" spans="1:103" ht="13.5" customHeight="1">
      <c r="A28" s="7" t="s">
        <v>91</v>
      </c>
      <c r="B28" s="25">
        <v>0</v>
      </c>
      <c r="C28" s="25">
        <v>425676</v>
      </c>
      <c r="D28" s="25">
        <v>0</v>
      </c>
      <c r="E28" s="25">
        <v>2015809</v>
      </c>
      <c r="F28" s="25">
        <v>0</v>
      </c>
      <c r="G28" s="25">
        <v>1621604</v>
      </c>
      <c r="H28" s="25">
        <v>0</v>
      </c>
      <c r="I28" s="25">
        <v>559306</v>
      </c>
      <c r="J28" s="25">
        <v>0</v>
      </c>
      <c r="K28" s="25">
        <v>0</v>
      </c>
      <c r="L28" s="25">
        <v>0</v>
      </c>
      <c r="M28" s="25">
        <v>0</v>
      </c>
      <c r="N28" s="25">
        <v>650801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302538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188181</v>
      </c>
      <c r="AC28" s="25">
        <v>0</v>
      </c>
      <c r="AD28" s="25">
        <v>0</v>
      </c>
      <c r="AE28" s="25">
        <v>0</v>
      </c>
      <c r="AF28" s="25">
        <v>42855</v>
      </c>
      <c r="AG28" s="25">
        <v>89434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7026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6855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5910085</v>
      </c>
      <c r="BO28" s="25"/>
      <c r="BP28" s="7" t="s">
        <v>91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/>
      <c r="CA28" s="25">
        <v>5910085</v>
      </c>
      <c r="CB28" s="25">
        <v>0</v>
      </c>
      <c r="CC28" s="25">
        <f t="shared" si="0"/>
        <v>5910085</v>
      </c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4"/>
    </row>
    <row r="29" spans="1:103" ht="13.5" customHeight="1">
      <c r="A29" s="7" t="s">
        <v>92</v>
      </c>
      <c r="B29" s="25">
        <v>0</v>
      </c>
      <c r="C29" s="25">
        <v>0</v>
      </c>
      <c r="D29" s="25">
        <v>115683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2895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9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118587</v>
      </c>
      <c r="BO29" s="25"/>
      <c r="BP29" s="7" t="s">
        <v>92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/>
      <c r="CA29" s="25">
        <v>118587</v>
      </c>
      <c r="CB29" s="25">
        <v>0</v>
      </c>
      <c r="CC29" s="25">
        <f t="shared" si="0"/>
        <v>118587</v>
      </c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4"/>
    </row>
    <row r="30" spans="1:103" ht="13.5" customHeight="1">
      <c r="A30" s="7" t="s">
        <v>93</v>
      </c>
      <c r="B30" s="25">
        <v>2026980</v>
      </c>
      <c r="C30" s="25">
        <v>1650336</v>
      </c>
      <c r="D30" s="25">
        <v>173682</v>
      </c>
      <c r="E30" s="25">
        <v>361080</v>
      </c>
      <c r="F30" s="25">
        <v>115058</v>
      </c>
      <c r="G30" s="25">
        <v>238529</v>
      </c>
      <c r="H30" s="25">
        <v>132814</v>
      </c>
      <c r="I30" s="25">
        <v>265594</v>
      </c>
      <c r="J30" s="25">
        <v>20485</v>
      </c>
      <c r="K30" s="25">
        <v>173102</v>
      </c>
      <c r="L30" s="25">
        <v>0</v>
      </c>
      <c r="M30" s="25">
        <v>28520</v>
      </c>
      <c r="N30" s="25">
        <v>37596</v>
      </c>
      <c r="O30" s="25">
        <v>2443</v>
      </c>
      <c r="P30" s="25">
        <v>0</v>
      </c>
      <c r="Q30" s="25">
        <v>0</v>
      </c>
      <c r="R30" s="25">
        <v>0</v>
      </c>
      <c r="S30" s="25">
        <v>0</v>
      </c>
      <c r="T30" s="25">
        <v>296600</v>
      </c>
      <c r="U30" s="25">
        <v>9430</v>
      </c>
      <c r="V30" s="25">
        <v>414</v>
      </c>
      <c r="W30" s="25">
        <v>0</v>
      </c>
      <c r="X30" s="25">
        <v>6981</v>
      </c>
      <c r="Y30" s="25">
        <v>775</v>
      </c>
      <c r="Z30" s="25">
        <v>21</v>
      </c>
      <c r="AA30" s="25">
        <v>30</v>
      </c>
      <c r="AB30" s="25">
        <v>0</v>
      </c>
      <c r="AC30" s="25">
        <v>0</v>
      </c>
      <c r="AD30" s="25">
        <v>0</v>
      </c>
      <c r="AE30" s="25">
        <v>0</v>
      </c>
      <c r="AF30" s="25">
        <v>764</v>
      </c>
      <c r="AG30" s="25">
        <v>981</v>
      </c>
      <c r="AH30" s="25">
        <v>0</v>
      </c>
      <c r="AI30" s="25">
        <v>58</v>
      </c>
      <c r="AJ30" s="25">
        <v>0</v>
      </c>
      <c r="AK30" s="25">
        <v>17331</v>
      </c>
      <c r="AL30" s="25">
        <v>48455</v>
      </c>
      <c r="AM30" s="25">
        <v>4</v>
      </c>
      <c r="AN30" s="25">
        <v>16406</v>
      </c>
      <c r="AO30" s="25">
        <v>0</v>
      </c>
      <c r="AP30" s="25">
        <v>149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960</v>
      </c>
      <c r="AW30" s="25">
        <v>1670</v>
      </c>
      <c r="AX30" s="25">
        <v>480</v>
      </c>
      <c r="AY30" s="25">
        <v>0</v>
      </c>
      <c r="AZ30" s="25">
        <v>0</v>
      </c>
      <c r="BA30" s="25">
        <v>184</v>
      </c>
      <c r="BB30" s="25">
        <v>0</v>
      </c>
      <c r="BC30" s="25">
        <v>84</v>
      </c>
      <c r="BD30" s="25">
        <v>0</v>
      </c>
      <c r="BE30" s="25">
        <v>0</v>
      </c>
      <c r="BF30" s="25">
        <v>688</v>
      </c>
      <c r="BG30" s="25">
        <v>9</v>
      </c>
      <c r="BH30" s="25">
        <v>100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5628793</v>
      </c>
      <c r="BO30" s="25"/>
      <c r="BP30" s="7" t="s">
        <v>93</v>
      </c>
      <c r="BQ30" s="25">
        <v>36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36</v>
      </c>
      <c r="BZ30" s="25"/>
      <c r="CA30" s="25">
        <v>5628793</v>
      </c>
      <c r="CB30" s="25">
        <v>36</v>
      </c>
      <c r="CC30" s="25">
        <f t="shared" si="0"/>
        <v>5628829</v>
      </c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4"/>
    </row>
    <row r="31" spans="1:103" ht="13.5" customHeight="1">
      <c r="A31" s="7" t="s">
        <v>94</v>
      </c>
      <c r="B31" s="25">
        <v>5230</v>
      </c>
      <c r="C31" s="25">
        <v>6426</v>
      </c>
      <c r="D31" s="25">
        <v>22308</v>
      </c>
      <c r="E31" s="25">
        <v>361080</v>
      </c>
      <c r="F31" s="25">
        <v>107348</v>
      </c>
      <c r="G31" s="25">
        <v>17639</v>
      </c>
      <c r="H31" s="25">
        <v>22852</v>
      </c>
      <c r="I31" s="25">
        <v>2805</v>
      </c>
      <c r="J31" s="25">
        <v>1085</v>
      </c>
      <c r="K31" s="25">
        <v>0</v>
      </c>
      <c r="L31" s="25">
        <v>0</v>
      </c>
      <c r="M31" s="25">
        <v>7645</v>
      </c>
      <c r="N31" s="25">
        <v>37596</v>
      </c>
      <c r="O31" s="25">
        <v>1291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77</v>
      </c>
      <c r="W31" s="25">
        <v>0</v>
      </c>
      <c r="X31" s="25">
        <v>0</v>
      </c>
      <c r="Y31" s="25">
        <v>775</v>
      </c>
      <c r="Z31" s="25">
        <v>21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1</v>
      </c>
      <c r="AG31" s="25">
        <v>0</v>
      </c>
      <c r="AH31" s="25">
        <v>0</v>
      </c>
      <c r="AI31" s="25">
        <v>58</v>
      </c>
      <c r="AJ31" s="25">
        <v>0</v>
      </c>
      <c r="AK31" s="25">
        <v>0</v>
      </c>
      <c r="AL31" s="25">
        <v>0</v>
      </c>
      <c r="AM31" s="25">
        <v>4</v>
      </c>
      <c r="AN31" s="25">
        <v>0</v>
      </c>
      <c r="AO31" s="25">
        <v>0</v>
      </c>
      <c r="AP31" s="25">
        <v>39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960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100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595340</v>
      </c>
      <c r="BO31" s="25"/>
      <c r="BP31" s="7" t="s">
        <v>94</v>
      </c>
      <c r="BQ31" s="25">
        <v>36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36</v>
      </c>
      <c r="BZ31" s="25"/>
      <c r="CA31" s="25">
        <v>595340</v>
      </c>
      <c r="CB31" s="25">
        <v>36</v>
      </c>
      <c r="CC31" s="25">
        <f t="shared" si="0"/>
        <v>595376</v>
      </c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4"/>
    </row>
    <row r="32" spans="1:103" ht="13.5" customHeight="1">
      <c r="A32" s="7" t="s">
        <v>95</v>
      </c>
      <c r="B32" s="25">
        <v>0</v>
      </c>
      <c r="C32" s="25">
        <v>0</v>
      </c>
      <c r="D32" s="25">
        <v>0</v>
      </c>
      <c r="E32" s="25">
        <v>0</v>
      </c>
      <c r="F32" s="25">
        <v>3598</v>
      </c>
      <c r="G32" s="25">
        <v>9457</v>
      </c>
      <c r="H32" s="25">
        <v>0</v>
      </c>
      <c r="I32" s="25">
        <v>0</v>
      </c>
      <c r="J32" s="25">
        <v>291</v>
      </c>
      <c r="K32" s="25">
        <v>1749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337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1540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16972</v>
      </c>
      <c r="BO32" s="25"/>
      <c r="BP32" s="7" t="s">
        <v>95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/>
      <c r="CA32" s="25">
        <v>16972</v>
      </c>
      <c r="CB32" s="25">
        <v>0</v>
      </c>
      <c r="CC32" s="25">
        <f t="shared" si="0"/>
        <v>16972</v>
      </c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4"/>
    </row>
    <row r="33" spans="1:103" ht="13.5" customHeight="1">
      <c r="A33" s="7" t="s">
        <v>96</v>
      </c>
      <c r="B33" s="25">
        <v>661448</v>
      </c>
      <c r="C33" s="25">
        <v>21151</v>
      </c>
      <c r="D33" s="25">
        <v>0</v>
      </c>
      <c r="E33" s="25">
        <v>0</v>
      </c>
      <c r="F33" s="25">
        <v>4112</v>
      </c>
      <c r="G33" s="25">
        <v>211433</v>
      </c>
      <c r="H33" s="25">
        <v>109962</v>
      </c>
      <c r="I33" s="25">
        <v>23183</v>
      </c>
      <c r="J33" s="25">
        <v>19109</v>
      </c>
      <c r="K33" s="25">
        <v>171353</v>
      </c>
      <c r="L33" s="25">
        <v>0</v>
      </c>
      <c r="M33" s="25">
        <v>20875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296600</v>
      </c>
      <c r="U33" s="25">
        <v>9430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30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981</v>
      </c>
      <c r="AH33" s="25">
        <v>0</v>
      </c>
      <c r="AI33" s="25">
        <v>0</v>
      </c>
      <c r="AJ33" s="25">
        <v>0</v>
      </c>
      <c r="AK33" s="25">
        <v>0</v>
      </c>
      <c r="AL33" s="25">
        <v>45000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184</v>
      </c>
      <c r="BB33" s="25">
        <v>0</v>
      </c>
      <c r="BC33" s="25">
        <v>0</v>
      </c>
      <c r="BD33" s="25">
        <v>0</v>
      </c>
      <c r="BE33" s="25">
        <v>0</v>
      </c>
      <c r="BF33" s="25">
        <v>688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1595539</v>
      </c>
      <c r="BO33" s="25"/>
      <c r="BP33" s="7" t="s">
        <v>96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/>
      <c r="CA33" s="25">
        <v>1595539</v>
      </c>
      <c r="CB33" s="25">
        <v>0</v>
      </c>
      <c r="CC33" s="25">
        <f t="shared" si="0"/>
        <v>1595539</v>
      </c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4"/>
    </row>
    <row r="34" spans="1:103" ht="13.5" customHeight="1">
      <c r="A34" s="7" t="s">
        <v>97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/>
      <c r="BP34" s="7" t="s">
        <v>97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/>
      <c r="CA34" s="25">
        <v>0</v>
      </c>
      <c r="CB34" s="25">
        <v>0</v>
      </c>
      <c r="CC34" s="25">
        <f t="shared" si="0"/>
        <v>0</v>
      </c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4"/>
    </row>
    <row r="35" spans="1:103" ht="13.5" customHeight="1">
      <c r="A35" s="7" t="s">
        <v>98</v>
      </c>
      <c r="B35" s="25">
        <v>1360302</v>
      </c>
      <c r="C35" s="25">
        <v>1349858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239606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1152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6981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763</v>
      </c>
      <c r="AG35" s="25">
        <v>0</v>
      </c>
      <c r="AH35" s="25">
        <v>0</v>
      </c>
      <c r="AI35" s="25">
        <v>0</v>
      </c>
      <c r="AJ35" s="25">
        <v>0</v>
      </c>
      <c r="AK35" s="25">
        <v>17331</v>
      </c>
      <c r="AL35" s="25">
        <v>0</v>
      </c>
      <c r="AM35" s="25">
        <v>0</v>
      </c>
      <c r="AN35" s="25">
        <v>1126</v>
      </c>
      <c r="AO35" s="25">
        <v>0</v>
      </c>
      <c r="AP35" s="25">
        <v>100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1670</v>
      </c>
      <c r="AX35" s="25">
        <v>480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2979369</v>
      </c>
      <c r="BO35" s="25"/>
      <c r="BP35" s="7" t="s">
        <v>98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/>
      <c r="CA35" s="25">
        <v>2979369</v>
      </c>
      <c r="CB35" s="25">
        <v>0</v>
      </c>
      <c r="CC35" s="25">
        <f t="shared" si="0"/>
        <v>2979369</v>
      </c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4"/>
    </row>
    <row r="36" spans="1:103" ht="13.5" customHeight="1">
      <c r="A36" s="7" t="s">
        <v>99</v>
      </c>
      <c r="B36" s="25">
        <v>0</v>
      </c>
      <c r="C36" s="25">
        <v>257300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15280</v>
      </c>
      <c r="AO36" s="25">
        <v>0</v>
      </c>
      <c r="AP36" s="25">
        <v>10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84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272674</v>
      </c>
      <c r="BO36" s="25"/>
      <c r="BP36" s="7" t="s">
        <v>99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/>
      <c r="CA36" s="25">
        <v>272674</v>
      </c>
      <c r="CB36" s="25">
        <v>0</v>
      </c>
      <c r="CC36" s="25">
        <f t="shared" si="0"/>
        <v>272674</v>
      </c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4"/>
    </row>
    <row r="37" spans="1:103" ht="13.5" customHeight="1">
      <c r="A37" s="7" t="s">
        <v>100</v>
      </c>
      <c r="B37" s="25">
        <v>0</v>
      </c>
      <c r="C37" s="25">
        <v>15601</v>
      </c>
      <c r="D37" s="25">
        <v>151374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1915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9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168899</v>
      </c>
      <c r="BO37" s="25"/>
      <c r="BP37" s="7" t="s">
        <v>100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/>
      <c r="CA37" s="25">
        <v>168899</v>
      </c>
      <c r="CB37" s="25">
        <v>0</v>
      </c>
      <c r="CC37" s="25">
        <f t="shared" si="0"/>
        <v>168899</v>
      </c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4"/>
    </row>
    <row r="38" spans="1:103" ht="13.5" customHeight="1">
      <c r="A38" s="6" t="s">
        <v>101</v>
      </c>
      <c r="B38" s="25">
        <v>-2907670</v>
      </c>
      <c r="C38" s="25">
        <v>-1118126</v>
      </c>
      <c r="D38" s="25">
        <v>-31115</v>
      </c>
      <c r="E38" s="25">
        <v>3251651</v>
      </c>
      <c r="F38" s="25">
        <v>113826</v>
      </c>
      <c r="G38" s="25">
        <v>541010</v>
      </c>
      <c r="H38" s="25">
        <v>3862211</v>
      </c>
      <c r="I38" s="25">
        <v>2052255</v>
      </c>
      <c r="J38" s="25">
        <v>-105014</v>
      </c>
      <c r="K38" s="25">
        <v>-109697</v>
      </c>
      <c r="L38" s="25">
        <v>0</v>
      </c>
      <c r="M38" s="25">
        <v>-44929</v>
      </c>
      <c r="N38" s="25">
        <v>-689230</v>
      </c>
      <c r="O38" s="25">
        <v>225000</v>
      </c>
      <c r="P38" s="25">
        <v>-50000</v>
      </c>
      <c r="Q38" s="25">
        <v>-78</v>
      </c>
      <c r="R38" s="25">
        <v>-4</v>
      </c>
      <c r="S38" s="25">
        <v>0</v>
      </c>
      <c r="T38" s="25">
        <v>105275</v>
      </c>
      <c r="U38" s="25">
        <v>28677</v>
      </c>
      <c r="V38" s="25">
        <v>-804297</v>
      </c>
      <c r="W38" s="25">
        <v>33132</v>
      </c>
      <c r="X38" s="25">
        <v>-291</v>
      </c>
      <c r="Y38" s="25">
        <v>0</v>
      </c>
      <c r="Z38" s="25">
        <v>-1</v>
      </c>
      <c r="AA38" s="25">
        <v>0</v>
      </c>
      <c r="AB38" s="25">
        <v>0</v>
      </c>
      <c r="AC38" s="25">
        <v>-440</v>
      </c>
      <c r="AD38" s="25">
        <v>0</v>
      </c>
      <c r="AE38" s="25">
        <v>0</v>
      </c>
      <c r="AF38" s="25">
        <v>-6159</v>
      </c>
      <c r="AG38" s="25">
        <v>182</v>
      </c>
      <c r="AH38" s="25">
        <v>-40311</v>
      </c>
      <c r="AI38" s="25">
        <v>0</v>
      </c>
      <c r="AJ38" s="25">
        <v>31124</v>
      </c>
      <c r="AK38" s="25">
        <v>172521</v>
      </c>
      <c r="AL38" s="25">
        <v>2327</v>
      </c>
      <c r="AM38" s="25">
        <v>0</v>
      </c>
      <c r="AN38" s="25">
        <v>-1806</v>
      </c>
      <c r="AO38" s="25">
        <v>4950</v>
      </c>
      <c r="AP38" s="25">
        <v>0</v>
      </c>
      <c r="AQ38" s="25">
        <v>-3498</v>
      </c>
      <c r="AR38" s="25">
        <v>-2501</v>
      </c>
      <c r="AS38" s="25">
        <v>0</v>
      </c>
      <c r="AT38" s="25">
        <v>113815</v>
      </c>
      <c r="AU38" s="25">
        <v>0</v>
      </c>
      <c r="AV38" s="25">
        <v>10000</v>
      </c>
      <c r="AW38" s="25">
        <v>0</v>
      </c>
      <c r="AX38" s="25">
        <v>-4</v>
      </c>
      <c r="AY38" s="25">
        <v>0</v>
      </c>
      <c r="AZ38" s="25">
        <v>50000</v>
      </c>
      <c r="BA38" s="25">
        <v>-52663</v>
      </c>
      <c r="BB38" s="25">
        <v>-10500</v>
      </c>
      <c r="BC38" s="25">
        <v>-691</v>
      </c>
      <c r="BD38" s="25">
        <v>0</v>
      </c>
      <c r="BE38" s="25">
        <v>0</v>
      </c>
      <c r="BF38" s="25">
        <v>0</v>
      </c>
      <c r="BG38" s="25">
        <v>0</v>
      </c>
      <c r="BH38" s="25">
        <v>-953</v>
      </c>
      <c r="BI38" s="25">
        <v>0</v>
      </c>
      <c r="BJ38" s="25">
        <v>0</v>
      </c>
      <c r="BK38" s="25">
        <v>0</v>
      </c>
      <c r="BL38" s="25">
        <v>0</v>
      </c>
      <c r="BM38" s="25">
        <v>51657</v>
      </c>
      <c r="BN38" s="25">
        <v>4669635</v>
      </c>
      <c r="BO38" s="25"/>
      <c r="BP38" s="6" t="s">
        <v>101</v>
      </c>
      <c r="BQ38" s="25">
        <v>0</v>
      </c>
      <c r="BR38" s="25">
        <v>0</v>
      </c>
      <c r="BS38" s="25">
        <v>-3874</v>
      </c>
      <c r="BT38" s="25">
        <v>-6636</v>
      </c>
      <c r="BU38" s="25">
        <v>0</v>
      </c>
      <c r="BV38" s="25">
        <v>0</v>
      </c>
      <c r="BW38" s="25">
        <v>0</v>
      </c>
      <c r="BX38" s="25">
        <v>35137</v>
      </c>
      <c r="BY38" s="25">
        <v>24627</v>
      </c>
      <c r="BZ38" s="25"/>
      <c r="CA38" s="25">
        <v>4669635</v>
      </c>
      <c r="CB38" s="25">
        <v>24627</v>
      </c>
      <c r="CC38" s="25">
        <f t="shared" si="0"/>
        <v>4694262</v>
      </c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4"/>
    </row>
    <row r="39" spans="1:103" ht="13.5" customHeight="1">
      <c r="A39" s="7" t="s">
        <v>102</v>
      </c>
      <c r="B39" s="25">
        <v>4885892</v>
      </c>
      <c r="C39" s="25">
        <v>7784943</v>
      </c>
      <c r="D39" s="25">
        <v>528581</v>
      </c>
      <c r="E39" s="25">
        <v>1183885</v>
      </c>
      <c r="F39" s="25">
        <v>1204896</v>
      </c>
      <c r="G39" s="25">
        <v>222639</v>
      </c>
      <c r="H39" s="25">
        <v>0</v>
      </c>
      <c r="I39" s="25">
        <v>505633</v>
      </c>
      <c r="J39" s="25">
        <v>105014</v>
      </c>
      <c r="K39" s="25">
        <v>109697</v>
      </c>
      <c r="L39" s="25">
        <v>0</v>
      </c>
      <c r="M39" s="25">
        <v>44929</v>
      </c>
      <c r="N39" s="25">
        <v>710139</v>
      </c>
      <c r="O39" s="25">
        <v>300000</v>
      </c>
      <c r="P39" s="25">
        <v>50000</v>
      </c>
      <c r="Q39" s="25">
        <v>78</v>
      </c>
      <c r="R39" s="25">
        <v>15514</v>
      </c>
      <c r="S39" s="25">
        <v>0</v>
      </c>
      <c r="T39" s="25">
        <v>0</v>
      </c>
      <c r="U39" s="25">
        <v>21323</v>
      </c>
      <c r="V39" s="25">
        <v>928047</v>
      </c>
      <c r="W39" s="25">
        <v>8325</v>
      </c>
      <c r="X39" s="25">
        <v>291</v>
      </c>
      <c r="Y39" s="25">
        <v>0</v>
      </c>
      <c r="Z39" s="25">
        <v>1</v>
      </c>
      <c r="AA39" s="25">
        <v>0</v>
      </c>
      <c r="AB39" s="25">
        <v>0</v>
      </c>
      <c r="AC39" s="25">
        <v>440</v>
      </c>
      <c r="AD39" s="25">
        <v>0</v>
      </c>
      <c r="AE39" s="25">
        <v>0</v>
      </c>
      <c r="AF39" s="25">
        <v>6159</v>
      </c>
      <c r="AG39" s="25">
        <v>0</v>
      </c>
      <c r="AH39" s="25">
        <v>40311</v>
      </c>
      <c r="AI39" s="25">
        <v>0</v>
      </c>
      <c r="AJ39" s="25">
        <v>600</v>
      </c>
      <c r="AK39" s="25">
        <v>607</v>
      </c>
      <c r="AL39" s="25">
        <v>0</v>
      </c>
      <c r="AM39" s="25">
        <v>0</v>
      </c>
      <c r="AN39" s="25">
        <v>1806</v>
      </c>
      <c r="AO39" s="25">
        <v>50</v>
      </c>
      <c r="AP39" s="25">
        <v>0</v>
      </c>
      <c r="AQ39" s="25">
        <v>3498</v>
      </c>
      <c r="AR39" s="25">
        <v>5501</v>
      </c>
      <c r="AS39" s="25">
        <v>0</v>
      </c>
      <c r="AT39" s="25">
        <v>1172</v>
      </c>
      <c r="AU39" s="25">
        <v>0</v>
      </c>
      <c r="AV39" s="25">
        <v>0</v>
      </c>
      <c r="AW39" s="25">
        <v>0</v>
      </c>
      <c r="AX39" s="25">
        <v>4</v>
      </c>
      <c r="AY39" s="25">
        <v>0</v>
      </c>
      <c r="AZ39" s="25">
        <v>0</v>
      </c>
      <c r="BA39" s="25">
        <v>52663</v>
      </c>
      <c r="BB39" s="25">
        <v>10500</v>
      </c>
      <c r="BC39" s="25">
        <v>691</v>
      </c>
      <c r="BD39" s="25">
        <v>0</v>
      </c>
      <c r="BE39" s="25">
        <v>0</v>
      </c>
      <c r="BF39" s="25">
        <v>0</v>
      </c>
      <c r="BG39" s="25">
        <v>0</v>
      </c>
      <c r="BH39" s="25">
        <v>953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18734782</v>
      </c>
      <c r="BO39" s="25"/>
      <c r="BP39" s="7" t="s">
        <v>102</v>
      </c>
      <c r="BQ39" s="25">
        <v>0</v>
      </c>
      <c r="BR39" s="25">
        <v>0</v>
      </c>
      <c r="BS39" s="25">
        <v>3874</v>
      </c>
      <c r="BT39" s="25">
        <v>6636</v>
      </c>
      <c r="BU39" s="25">
        <v>0</v>
      </c>
      <c r="BV39" s="25">
        <v>0</v>
      </c>
      <c r="BW39" s="25">
        <v>0</v>
      </c>
      <c r="BX39" s="25">
        <v>0</v>
      </c>
      <c r="BY39" s="25">
        <v>10510</v>
      </c>
      <c r="BZ39" s="25"/>
      <c r="CA39" s="25">
        <v>18734782</v>
      </c>
      <c r="CB39" s="25">
        <v>10510</v>
      </c>
      <c r="CC39" s="25">
        <f t="shared" si="0"/>
        <v>18745292</v>
      </c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4"/>
    </row>
    <row r="40" spans="1:103" ht="13.5" customHeight="1">
      <c r="A40" s="7" t="s">
        <v>103</v>
      </c>
      <c r="B40" s="25">
        <v>4386550</v>
      </c>
      <c r="C40" s="25">
        <v>1637863</v>
      </c>
      <c r="D40" s="25">
        <v>358128</v>
      </c>
      <c r="E40" s="25">
        <v>497487</v>
      </c>
      <c r="F40" s="25">
        <v>312000</v>
      </c>
      <c r="G40" s="25">
        <v>130598</v>
      </c>
      <c r="H40" s="25">
        <v>0</v>
      </c>
      <c r="I40" s="25">
        <v>43688</v>
      </c>
      <c r="J40" s="25">
        <v>48666</v>
      </c>
      <c r="K40" s="25">
        <v>109693</v>
      </c>
      <c r="L40" s="25">
        <v>0</v>
      </c>
      <c r="M40" s="25">
        <v>44929</v>
      </c>
      <c r="N40" s="25">
        <v>13490</v>
      </c>
      <c r="O40" s="25">
        <v>0</v>
      </c>
      <c r="P40" s="25">
        <v>50000</v>
      </c>
      <c r="Q40" s="25">
        <v>0</v>
      </c>
      <c r="R40" s="25">
        <v>15510</v>
      </c>
      <c r="S40" s="25">
        <v>0</v>
      </c>
      <c r="T40" s="25">
        <v>0</v>
      </c>
      <c r="U40" s="25">
        <v>4026</v>
      </c>
      <c r="V40" s="25">
        <v>0</v>
      </c>
      <c r="W40" s="25">
        <v>6000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440</v>
      </c>
      <c r="AD40" s="25">
        <v>0</v>
      </c>
      <c r="AE40" s="25">
        <v>0</v>
      </c>
      <c r="AF40" s="25">
        <v>6159</v>
      </c>
      <c r="AG40" s="25">
        <v>0</v>
      </c>
      <c r="AH40" s="25">
        <v>40311</v>
      </c>
      <c r="AI40" s="25">
        <v>0</v>
      </c>
      <c r="AJ40" s="25">
        <v>600</v>
      </c>
      <c r="AK40" s="25">
        <v>0</v>
      </c>
      <c r="AL40" s="25">
        <v>0</v>
      </c>
      <c r="AM40" s="25">
        <v>0</v>
      </c>
      <c r="AN40" s="25">
        <v>1806</v>
      </c>
      <c r="AO40" s="25">
        <v>0</v>
      </c>
      <c r="AP40" s="25">
        <v>0</v>
      </c>
      <c r="AQ40" s="25">
        <v>3498</v>
      </c>
      <c r="AR40" s="25">
        <v>1495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52663</v>
      </c>
      <c r="BB40" s="25">
        <v>10500</v>
      </c>
      <c r="BC40" s="25">
        <v>691</v>
      </c>
      <c r="BD40" s="25">
        <v>0</v>
      </c>
      <c r="BE40" s="25">
        <v>0</v>
      </c>
      <c r="BF40" s="25">
        <v>0</v>
      </c>
      <c r="BG40" s="25">
        <v>0</v>
      </c>
      <c r="BH40" s="25">
        <v>953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7777744</v>
      </c>
      <c r="BO40" s="25"/>
      <c r="BP40" s="7" t="s">
        <v>103</v>
      </c>
      <c r="BQ40" s="25">
        <v>0</v>
      </c>
      <c r="BR40" s="25">
        <v>0</v>
      </c>
      <c r="BS40" s="25">
        <v>3874</v>
      </c>
      <c r="BT40" s="25">
        <v>6636</v>
      </c>
      <c r="BU40" s="25">
        <v>0</v>
      </c>
      <c r="BV40" s="25">
        <v>0</v>
      </c>
      <c r="BW40" s="25">
        <v>0</v>
      </c>
      <c r="BX40" s="25">
        <v>0</v>
      </c>
      <c r="BY40" s="25">
        <v>10510</v>
      </c>
      <c r="BZ40" s="25"/>
      <c r="CA40" s="25">
        <v>7777744</v>
      </c>
      <c r="CB40" s="25">
        <v>10510</v>
      </c>
      <c r="CC40" s="25">
        <f t="shared" si="0"/>
        <v>7788254</v>
      </c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4"/>
    </row>
    <row r="41" spans="1:103" ht="13.5" customHeight="1">
      <c r="A41" s="7" t="s">
        <v>104</v>
      </c>
      <c r="B41" s="25">
        <v>0</v>
      </c>
      <c r="C41" s="25">
        <v>1681892</v>
      </c>
      <c r="D41" s="25">
        <v>143633</v>
      </c>
      <c r="E41" s="25">
        <v>0</v>
      </c>
      <c r="F41" s="25">
        <v>463103</v>
      </c>
      <c r="G41" s="25">
        <v>0</v>
      </c>
      <c r="H41" s="25">
        <v>0</v>
      </c>
      <c r="I41" s="25">
        <v>215041</v>
      </c>
      <c r="J41" s="25">
        <v>3178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78</v>
      </c>
      <c r="R41" s="25">
        <v>4</v>
      </c>
      <c r="S41" s="25">
        <v>0</v>
      </c>
      <c r="T41" s="25">
        <v>0</v>
      </c>
      <c r="U41" s="25">
        <v>0</v>
      </c>
      <c r="V41" s="25">
        <v>3086</v>
      </c>
      <c r="W41" s="25">
        <v>0</v>
      </c>
      <c r="X41" s="25">
        <v>291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9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4006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2514321</v>
      </c>
      <c r="BO41" s="25"/>
      <c r="BP41" s="7" t="s">
        <v>104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/>
      <c r="CA41" s="25">
        <v>2514321</v>
      </c>
      <c r="CB41" s="25">
        <v>0</v>
      </c>
      <c r="CC41" s="25">
        <f t="shared" si="0"/>
        <v>2514321</v>
      </c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4"/>
    </row>
    <row r="42" spans="1:103" ht="13.5" customHeight="1">
      <c r="A42" s="7" t="s">
        <v>105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/>
      <c r="BP42" s="7" t="s">
        <v>105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/>
      <c r="CA42" s="25">
        <v>0</v>
      </c>
      <c r="CB42" s="25">
        <v>0</v>
      </c>
      <c r="CC42" s="25">
        <f t="shared" si="0"/>
        <v>0</v>
      </c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4"/>
    </row>
    <row r="43" spans="1:103" ht="13.5" customHeight="1">
      <c r="A43" s="7" t="s">
        <v>106</v>
      </c>
      <c r="B43" s="25">
        <v>61059</v>
      </c>
      <c r="C43" s="25">
        <v>4231781</v>
      </c>
      <c r="D43" s="25">
        <v>0</v>
      </c>
      <c r="E43" s="25">
        <v>686398</v>
      </c>
      <c r="F43" s="25">
        <v>422844</v>
      </c>
      <c r="G43" s="25">
        <v>2144</v>
      </c>
      <c r="H43" s="25">
        <v>0</v>
      </c>
      <c r="I43" s="25">
        <v>8602</v>
      </c>
      <c r="J43" s="25">
        <v>53170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4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5466002</v>
      </c>
      <c r="BO43" s="25"/>
      <c r="BP43" s="7" t="s">
        <v>106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/>
      <c r="CA43" s="25">
        <v>5466002</v>
      </c>
      <c r="CB43" s="25">
        <v>0</v>
      </c>
      <c r="CC43" s="25">
        <f t="shared" si="0"/>
        <v>5466002</v>
      </c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4"/>
    </row>
    <row r="44" spans="1:103" ht="13.5" customHeight="1">
      <c r="A44" s="7" t="s">
        <v>107</v>
      </c>
      <c r="B44" s="25">
        <v>438283</v>
      </c>
      <c r="C44" s="25">
        <v>233407</v>
      </c>
      <c r="D44" s="25">
        <v>26820</v>
      </c>
      <c r="E44" s="25">
        <v>0</v>
      </c>
      <c r="F44" s="25">
        <v>6949</v>
      </c>
      <c r="G44" s="25">
        <v>89897</v>
      </c>
      <c r="H44" s="25">
        <v>0</v>
      </c>
      <c r="I44" s="25">
        <v>238302</v>
      </c>
      <c r="J44" s="25">
        <v>0</v>
      </c>
      <c r="K44" s="25">
        <v>4</v>
      </c>
      <c r="L44" s="25">
        <v>0</v>
      </c>
      <c r="M44" s="25">
        <v>0</v>
      </c>
      <c r="N44" s="25">
        <v>696649</v>
      </c>
      <c r="O44" s="25">
        <v>300000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17297</v>
      </c>
      <c r="V44" s="25">
        <v>924961</v>
      </c>
      <c r="W44" s="25">
        <v>2325</v>
      </c>
      <c r="X44" s="25">
        <v>0</v>
      </c>
      <c r="Y44" s="25">
        <v>0</v>
      </c>
      <c r="Z44" s="25">
        <v>1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598</v>
      </c>
      <c r="AL44" s="25">
        <v>0</v>
      </c>
      <c r="AM44" s="25">
        <v>0</v>
      </c>
      <c r="AN44" s="25">
        <v>0</v>
      </c>
      <c r="AO44" s="25">
        <v>50</v>
      </c>
      <c r="AP44" s="25">
        <v>0</v>
      </c>
      <c r="AQ44" s="25">
        <v>0</v>
      </c>
      <c r="AR44" s="25">
        <v>0</v>
      </c>
      <c r="AS44" s="25">
        <v>0</v>
      </c>
      <c r="AT44" s="25">
        <v>1172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2976715</v>
      </c>
      <c r="BO44" s="25"/>
      <c r="BP44" s="7" t="s">
        <v>107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/>
      <c r="CA44" s="25">
        <v>2976715</v>
      </c>
      <c r="CB44" s="25">
        <v>0</v>
      </c>
      <c r="CC44" s="25">
        <f t="shared" si="0"/>
        <v>2976715</v>
      </c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4"/>
    </row>
    <row r="45" spans="1:103" ht="13.5" customHeight="1">
      <c r="A45" s="7" t="s">
        <v>108</v>
      </c>
      <c r="B45" s="25">
        <v>1978222</v>
      </c>
      <c r="C45" s="25">
        <v>6666817</v>
      </c>
      <c r="D45" s="25">
        <v>497466</v>
      </c>
      <c r="E45" s="25">
        <v>4435536</v>
      </c>
      <c r="F45" s="25">
        <v>1318722</v>
      </c>
      <c r="G45" s="25">
        <v>763648</v>
      </c>
      <c r="H45" s="25">
        <v>3862211</v>
      </c>
      <c r="I45" s="25">
        <v>2557888</v>
      </c>
      <c r="J45" s="25">
        <v>0</v>
      </c>
      <c r="K45" s="25">
        <v>0</v>
      </c>
      <c r="L45" s="25">
        <v>0</v>
      </c>
      <c r="M45" s="25">
        <v>0</v>
      </c>
      <c r="N45" s="25">
        <v>20909</v>
      </c>
      <c r="O45" s="25">
        <v>525000</v>
      </c>
      <c r="P45" s="25">
        <v>0</v>
      </c>
      <c r="Q45" s="25">
        <v>0</v>
      </c>
      <c r="R45" s="25">
        <v>15510</v>
      </c>
      <c r="S45" s="25">
        <v>0</v>
      </c>
      <c r="T45" s="25">
        <v>105275</v>
      </c>
      <c r="U45" s="25">
        <v>50000</v>
      </c>
      <c r="V45" s="25">
        <v>123750</v>
      </c>
      <c r="W45" s="25">
        <v>41457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182</v>
      </c>
      <c r="AH45" s="25">
        <v>0</v>
      </c>
      <c r="AI45" s="25">
        <v>0</v>
      </c>
      <c r="AJ45" s="25">
        <v>31724</v>
      </c>
      <c r="AK45" s="25">
        <v>173128</v>
      </c>
      <c r="AL45" s="25">
        <v>2327</v>
      </c>
      <c r="AM45" s="25">
        <v>0</v>
      </c>
      <c r="AN45" s="25">
        <v>0</v>
      </c>
      <c r="AO45" s="25">
        <v>5000</v>
      </c>
      <c r="AP45" s="25">
        <v>0</v>
      </c>
      <c r="AQ45" s="25">
        <v>0</v>
      </c>
      <c r="AR45" s="25">
        <v>3000</v>
      </c>
      <c r="AS45" s="25">
        <v>0</v>
      </c>
      <c r="AT45" s="25">
        <v>114987</v>
      </c>
      <c r="AU45" s="25">
        <v>0</v>
      </c>
      <c r="AV45" s="25">
        <v>10000</v>
      </c>
      <c r="AW45" s="25">
        <v>0</v>
      </c>
      <c r="AX45" s="25">
        <v>0</v>
      </c>
      <c r="AY45" s="25">
        <v>0</v>
      </c>
      <c r="AZ45" s="25">
        <v>50000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51657</v>
      </c>
      <c r="BN45" s="25">
        <v>23404416</v>
      </c>
      <c r="BO45" s="25"/>
      <c r="BP45" s="7" t="s">
        <v>108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35137</v>
      </c>
      <c r="BY45" s="25">
        <v>35137</v>
      </c>
      <c r="BZ45" s="25"/>
      <c r="CA45" s="25">
        <v>23404416</v>
      </c>
      <c r="CB45" s="25">
        <v>35137</v>
      </c>
      <c r="CC45" s="25">
        <f t="shared" si="0"/>
        <v>23439553</v>
      </c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4"/>
    </row>
    <row r="46" spans="1:103" ht="13.5" customHeight="1">
      <c r="A46" s="7" t="s">
        <v>109</v>
      </c>
      <c r="B46" s="25">
        <v>1945877</v>
      </c>
      <c r="C46" s="25">
        <v>2927332</v>
      </c>
      <c r="D46" s="25">
        <v>497466</v>
      </c>
      <c r="E46" s="25">
        <v>905960</v>
      </c>
      <c r="F46" s="25">
        <v>500000</v>
      </c>
      <c r="G46" s="25">
        <v>384800</v>
      </c>
      <c r="H46" s="25">
        <v>53200</v>
      </c>
      <c r="I46" s="25">
        <v>250000</v>
      </c>
      <c r="J46" s="25">
        <v>0</v>
      </c>
      <c r="K46" s="25">
        <v>0</v>
      </c>
      <c r="L46" s="25">
        <v>0</v>
      </c>
      <c r="M46" s="25">
        <v>0</v>
      </c>
      <c r="N46" s="25">
        <v>20909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5275</v>
      </c>
      <c r="U46" s="25">
        <v>50000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3000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7543819</v>
      </c>
      <c r="BO46" s="25"/>
      <c r="BP46" s="7" t="s">
        <v>109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/>
      <c r="CA46" s="25">
        <v>7543819</v>
      </c>
      <c r="CB46" s="25">
        <v>0</v>
      </c>
      <c r="CC46" s="25">
        <f t="shared" si="0"/>
        <v>7543819</v>
      </c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4"/>
    </row>
    <row r="47" spans="1:103" ht="13.5" customHeight="1">
      <c r="A47" s="7" t="s">
        <v>110</v>
      </c>
      <c r="B47" s="25">
        <v>0</v>
      </c>
      <c r="C47" s="25">
        <v>0</v>
      </c>
      <c r="D47" s="25">
        <v>0</v>
      </c>
      <c r="E47" s="25">
        <v>511075</v>
      </c>
      <c r="F47" s="25">
        <v>500000</v>
      </c>
      <c r="G47" s="25">
        <v>355367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15510</v>
      </c>
      <c r="S47" s="25">
        <v>0</v>
      </c>
      <c r="T47" s="25">
        <v>100000</v>
      </c>
      <c r="U47" s="25">
        <v>0</v>
      </c>
      <c r="V47" s="25">
        <v>123750</v>
      </c>
      <c r="W47" s="25">
        <v>41457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173128</v>
      </c>
      <c r="AL47" s="25">
        <v>0</v>
      </c>
      <c r="AM47" s="25">
        <v>0</v>
      </c>
      <c r="AN47" s="25">
        <v>0</v>
      </c>
      <c r="AO47" s="25">
        <v>5000</v>
      </c>
      <c r="AP47" s="25">
        <v>0</v>
      </c>
      <c r="AQ47" s="25">
        <v>0</v>
      </c>
      <c r="AR47" s="25">
        <v>0</v>
      </c>
      <c r="AS47" s="25">
        <v>0</v>
      </c>
      <c r="AT47" s="25">
        <v>114987</v>
      </c>
      <c r="AU47" s="25">
        <v>0</v>
      </c>
      <c r="AV47" s="25">
        <v>10000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51657</v>
      </c>
      <c r="BN47" s="25">
        <v>2001931</v>
      </c>
      <c r="BO47" s="25"/>
      <c r="BP47" s="7" t="s">
        <v>110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35137</v>
      </c>
      <c r="BY47" s="25">
        <v>35137</v>
      </c>
      <c r="BZ47" s="25"/>
      <c r="CA47" s="25">
        <v>2001931</v>
      </c>
      <c r="CB47" s="25">
        <v>35137</v>
      </c>
      <c r="CC47" s="25">
        <f t="shared" si="0"/>
        <v>2037068</v>
      </c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4"/>
    </row>
    <row r="48" spans="1:103" ht="13.5" customHeight="1">
      <c r="A48" s="7" t="s">
        <v>111</v>
      </c>
      <c r="B48" s="25">
        <v>32345</v>
      </c>
      <c r="C48" s="25">
        <v>3739485</v>
      </c>
      <c r="D48" s="25">
        <v>0</v>
      </c>
      <c r="E48" s="25">
        <v>696746</v>
      </c>
      <c r="F48" s="25">
        <v>318722</v>
      </c>
      <c r="G48" s="25">
        <v>23482</v>
      </c>
      <c r="H48" s="25">
        <v>0</v>
      </c>
      <c r="I48" s="25">
        <v>3788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182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4814750</v>
      </c>
      <c r="BO48" s="25"/>
      <c r="BP48" s="7" t="s">
        <v>111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/>
      <c r="CA48" s="25">
        <v>4814750</v>
      </c>
      <c r="CB48" s="25">
        <v>0</v>
      </c>
      <c r="CC48" s="25">
        <f t="shared" si="0"/>
        <v>4814750</v>
      </c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4"/>
    </row>
    <row r="49" spans="1:103" ht="13.5" customHeight="1">
      <c r="A49" s="7" t="s">
        <v>112</v>
      </c>
      <c r="B49" s="25">
        <v>0</v>
      </c>
      <c r="C49" s="25">
        <v>0</v>
      </c>
      <c r="D49" s="25">
        <v>0</v>
      </c>
      <c r="E49" s="25">
        <v>2321755</v>
      </c>
      <c r="F49" s="25">
        <v>0</v>
      </c>
      <c r="G49" s="25">
        <v>0</v>
      </c>
      <c r="H49" s="25">
        <v>3809011</v>
      </c>
      <c r="I49" s="25">
        <v>2304100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525000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31724</v>
      </c>
      <c r="AK49" s="25">
        <v>0</v>
      </c>
      <c r="AL49" s="25">
        <v>2327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50000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9043917</v>
      </c>
      <c r="BO49" s="25"/>
      <c r="BP49" s="7" t="s">
        <v>112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/>
      <c r="CA49" s="25">
        <v>9043917</v>
      </c>
      <c r="CB49" s="25">
        <v>0</v>
      </c>
      <c r="CC49" s="25">
        <f t="shared" si="0"/>
        <v>9043917</v>
      </c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4"/>
    </row>
    <row r="50" spans="1:103" ht="13.5" customHeight="1">
      <c r="A50" s="6" t="s">
        <v>113</v>
      </c>
      <c r="B50" s="25">
        <v>112740</v>
      </c>
      <c r="C50" s="24">
        <v>948</v>
      </c>
      <c r="D50" s="25">
        <v>1073</v>
      </c>
      <c r="E50" s="25">
        <v>0</v>
      </c>
      <c r="F50" s="25">
        <v>-555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601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100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1163</v>
      </c>
      <c r="AP50" s="25">
        <v>0</v>
      </c>
      <c r="AQ50" s="25">
        <v>0</v>
      </c>
      <c r="AR50" s="25">
        <v>-3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146</v>
      </c>
      <c r="AZ50" s="25">
        <v>0</v>
      </c>
      <c r="BA50" s="25">
        <v>0</v>
      </c>
      <c r="BB50" s="25">
        <v>0</v>
      </c>
      <c r="BC50" s="25">
        <v>0</v>
      </c>
      <c r="BD50" s="25">
        <v>84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116297</v>
      </c>
      <c r="BO50" s="25"/>
      <c r="BP50" s="6" t="s">
        <v>113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/>
      <c r="CA50" s="25">
        <v>116297</v>
      </c>
      <c r="CB50" s="25">
        <v>0</v>
      </c>
      <c r="CC50" s="25">
        <f t="shared" si="0"/>
        <v>116297</v>
      </c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4"/>
    </row>
    <row r="51" spans="1:103" ht="13.5" customHeight="1">
      <c r="A51" s="6" t="s">
        <v>114</v>
      </c>
      <c r="B51" s="25">
        <v>-11927228</v>
      </c>
      <c r="C51" s="25">
        <v>598528</v>
      </c>
      <c r="D51" s="25">
        <v>189716</v>
      </c>
      <c r="E51" s="25">
        <v>2045929</v>
      </c>
      <c r="F51" s="25">
        <v>-589177</v>
      </c>
      <c r="G51" s="25">
        <v>123126</v>
      </c>
      <c r="H51" s="25">
        <v>-354648</v>
      </c>
      <c r="I51" s="25">
        <v>1576247</v>
      </c>
      <c r="J51" s="25">
        <v>23616</v>
      </c>
      <c r="K51" s="25">
        <v>-41026</v>
      </c>
      <c r="L51" s="25">
        <v>1314</v>
      </c>
      <c r="M51" s="25">
        <v>-826988</v>
      </c>
      <c r="N51" s="25">
        <v>-123883</v>
      </c>
      <c r="O51" s="25">
        <v>-18071</v>
      </c>
      <c r="P51" s="25">
        <v>-216245</v>
      </c>
      <c r="Q51" s="25">
        <v>-87238</v>
      </c>
      <c r="R51" s="25">
        <v>-12361</v>
      </c>
      <c r="S51" s="25">
        <v>8350</v>
      </c>
      <c r="T51" s="25">
        <v>64454</v>
      </c>
      <c r="U51" s="25">
        <v>4847</v>
      </c>
      <c r="V51" s="25">
        <v>-9978</v>
      </c>
      <c r="W51" s="25">
        <v>395602</v>
      </c>
      <c r="X51" s="25">
        <v>-21920</v>
      </c>
      <c r="Y51" s="25">
        <v>-705</v>
      </c>
      <c r="Z51" s="25">
        <v>-3953</v>
      </c>
      <c r="AA51" s="25">
        <v>512274</v>
      </c>
      <c r="AB51" s="25">
        <v>1388</v>
      </c>
      <c r="AC51" s="25">
        <v>-9691</v>
      </c>
      <c r="AD51" s="25">
        <v>737</v>
      </c>
      <c r="AE51" s="25">
        <v>174</v>
      </c>
      <c r="AF51" s="25">
        <v>14996</v>
      </c>
      <c r="AG51" s="25">
        <v>-583</v>
      </c>
      <c r="AH51" s="25">
        <v>205007</v>
      </c>
      <c r="AI51" s="25">
        <v>1046</v>
      </c>
      <c r="AJ51" s="25">
        <v>-2315</v>
      </c>
      <c r="AK51" s="25">
        <v>83</v>
      </c>
      <c r="AL51" s="25">
        <v>-3264</v>
      </c>
      <c r="AM51" s="25">
        <v>3418</v>
      </c>
      <c r="AN51" s="25">
        <v>5886</v>
      </c>
      <c r="AO51" s="25">
        <v>-213255</v>
      </c>
      <c r="AP51" s="25">
        <v>-1067</v>
      </c>
      <c r="AQ51" s="25">
        <v>40810</v>
      </c>
      <c r="AR51" s="25">
        <v>9545</v>
      </c>
      <c r="AS51" s="25">
        <v>238</v>
      </c>
      <c r="AT51" s="25">
        <v>-69</v>
      </c>
      <c r="AU51" s="25">
        <v>6894</v>
      </c>
      <c r="AV51" s="25">
        <v>3900</v>
      </c>
      <c r="AW51" s="25">
        <v>20659</v>
      </c>
      <c r="AX51" s="25">
        <v>1753</v>
      </c>
      <c r="AY51" s="25">
        <v>-372571</v>
      </c>
      <c r="AZ51" s="25">
        <v>27796</v>
      </c>
      <c r="BA51" s="25">
        <v>36928</v>
      </c>
      <c r="BB51" s="25">
        <v>-491</v>
      </c>
      <c r="BC51" s="25">
        <v>-4828</v>
      </c>
      <c r="BD51" s="25">
        <v>-694</v>
      </c>
      <c r="BE51" s="25">
        <v>6078</v>
      </c>
      <c r="BF51" s="25">
        <v>8796</v>
      </c>
      <c r="BG51" s="25">
        <v>1911</v>
      </c>
      <c r="BH51" s="25">
        <v>-757</v>
      </c>
      <c r="BI51" s="25">
        <v>-190</v>
      </c>
      <c r="BJ51" s="25">
        <v>495</v>
      </c>
      <c r="BK51" s="25">
        <v>67</v>
      </c>
      <c r="BL51" s="25">
        <v>1</v>
      </c>
      <c r="BM51" s="25">
        <v>15492</v>
      </c>
      <c r="BN51" s="25">
        <v>-8885095</v>
      </c>
      <c r="BO51" s="25"/>
      <c r="BP51" s="6" t="s">
        <v>114</v>
      </c>
      <c r="BQ51" s="25">
        <v>31804</v>
      </c>
      <c r="BR51" s="25">
        <v>2008</v>
      </c>
      <c r="BS51" s="25">
        <v>-3980</v>
      </c>
      <c r="BT51" s="25">
        <v>3369</v>
      </c>
      <c r="BU51" s="25">
        <v>-338</v>
      </c>
      <c r="BV51" s="25">
        <v>0</v>
      </c>
      <c r="BW51" s="25">
        <v>1259</v>
      </c>
      <c r="BX51" s="25">
        <v>0</v>
      </c>
      <c r="BY51" s="25">
        <v>34122</v>
      </c>
      <c r="BZ51" s="25"/>
      <c r="CA51" s="25">
        <v>-8885095</v>
      </c>
      <c r="CB51" s="25">
        <v>34122</v>
      </c>
      <c r="CC51" s="25">
        <f t="shared" si="0"/>
        <v>-8850973</v>
      </c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4"/>
    </row>
    <row r="52" spans="1:103" ht="13.5" customHeight="1">
      <c r="A52" s="6" t="s">
        <v>115</v>
      </c>
      <c r="B52" s="25">
        <v>18554099</v>
      </c>
      <c r="C52" s="25">
        <v>2687088</v>
      </c>
      <c r="D52" s="25">
        <v>2316708</v>
      </c>
      <c r="E52" s="25">
        <v>1472256</v>
      </c>
      <c r="F52" s="25">
        <v>2317212</v>
      </c>
      <c r="G52" s="25">
        <v>382134</v>
      </c>
      <c r="H52" s="25">
        <v>929107</v>
      </c>
      <c r="I52" s="25">
        <v>870851</v>
      </c>
      <c r="J52" s="25">
        <v>76477</v>
      </c>
      <c r="K52" s="25">
        <v>147148</v>
      </c>
      <c r="L52" s="25">
        <v>2676</v>
      </c>
      <c r="M52" s="25">
        <v>949577</v>
      </c>
      <c r="N52" s="25">
        <v>307309</v>
      </c>
      <c r="O52" s="25">
        <v>194822</v>
      </c>
      <c r="P52" s="25">
        <v>298090</v>
      </c>
      <c r="Q52" s="25">
        <v>115839</v>
      </c>
      <c r="R52" s="25">
        <v>91893</v>
      </c>
      <c r="S52" s="25">
        <v>5314</v>
      </c>
      <c r="T52" s="25">
        <v>-18394</v>
      </c>
      <c r="U52" s="25">
        <v>65659</v>
      </c>
      <c r="V52" s="25">
        <v>10926</v>
      </c>
      <c r="W52" s="25">
        <v>751468</v>
      </c>
      <c r="X52" s="25">
        <v>54240</v>
      </c>
      <c r="Y52" s="25">
        <v>25155</v>
      </c>
      <c r="Z52" s="25">
        <v>26867</v>
      </c>
      <c r="AA52" s="25">
        <v>128413</v>
      </c>
      <c r="AB52" s="25">
        <v>11978</v>
      </c>
      <c r="AC52" s="25">
        <v>30566</v>
      </c>
      <c r="AD52" s="25">
        <v>19110</v>
      </c>
      <c r="AE52" s="25">
        <v>107</v>
      </c>
      <c r="AF52" s="25">
        <v>38222</v>
      </c>
      <c r="AG52" s="25">
        <v>13767</v>
      </c>
      <c r="AH52" s="25">
        <v>884759</v>
      </c>
      <c r="AI52" s="25">
        <v>10179</v>
      </c>
      <c r="AJ52" s="25">
        <v>24910</v>
      </c>
      <c r="AK52" s="25">
        <v>48</v>
      </c>
      <c r="AL52" s="25">
        <v>8970</v>
      </c>
      <c r="AM52" s="25">
        <v>3459</v>
      </c>
      <c r="AN52" s="25">
        <v>2988</v>
      </c>
      <c r="AO52" s="25">
        <v>436014</v>
      </c>
      <c r="AP52" s="25">
        <v>29451</v>
      </c>
      <c r="AQ52" s="25">
        <v>34837</v>
      </c>
      <c r="AR52" s="25">
        <v>35211</v>
      </c>
      <c r="AS52" s="25">
        <v>85219</v>
      </c>
      <c r="AT52" s="25">
        <v>448</v>
      </c>
      <c r="AU52" s="25">
        <v>9823</v>
      </c>
      <c r="AV52" s="25">
        <v>40800</v>
      </c>
      <c r="AW52" s="25">
        <v>3210</v>
      </c>
      <c r="AX52" s="25">
        <v>3624</v>
      </c>
      <c r="AY52" s="25">
        <v>373687</v>
      </c>
      <c r="AZ52" s="25">
        <v>64927</v>
      </c>
      <c r="BA52" s="25">
        <v>88821</v>
      </c>
      <c r="BB52" s="25">
        <v>630</v>
      </c>
      <c r="BC52" s="25">
        <v>61439</v>
      </c>
      <c r="BD52" s="25">
        <v>90887</v>
      </c>
      <c r="BE52" s="25">
        <v>115</v>
      </c>
      <c r="BF52" s="25">
        <v>21378</v>
      </c>
      <c r="BG52" s="25">
        <v>981</v>
      </c>
      <c r="BH52" s="25">
        <v>33847</v>
      </c>
      <c r="BI52" s="25">
        <v>21082</v>
      </c>
      <c r="BJ52" s="25">
        <v>17343</v>
      </c>
      <c r="BK52" s="25">
        <v>-299</v>
      </c>
      <c r="BL52" s="25">
        <v>20</v>
      </c>
      <c r="BM52" s="25">
        <v>921</v>
      </c>
      <c r="BN52" s="25">
        <v>35266413</v>
      </c>
      <c r="BO52" s="25"/>
      <c r="BP52" s="6" t="s">
        <v>115</v>
      </c>
      <c r="BQ52" s="25">
        <v>45377</v>
      </c>
      <c r="BR52" s="25">
        <v>437019</v>
      </c>
      <c r="BS52" s="25">
        <v>10758</v>
      </c>
      <c r="BT52" s="25">
        <v>47754</v>
      </c>
      <c r="BU52" s="25">
        <v>435</v>
      </c>
      <c r="BV52" s="25">
        <v>0</v>
      </c>
      <c r="BW52" s="25">
        <v>168</v>
      </c>
      <c r="BX52" s="25">
        <v>0</v>
      </c>
      <c r="BY52" s="25">
        <v>541511</v>
      </c>
      <c r="BZ52" s="25"/>
      <c r="CA52" s="25">
        <v>35266413</v>
      </c>
      <c r="CB52" s="25">
        <v>541511</v>
      </c>
      <c r="CC52" s="25">
        <f t="shared" si="0"/>
        <v>35807924</v>
      </c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4"/>
    </row>
    <row r="53" spans="1:103" ht="13.5" customHeight="1">
      <c r="A53" s="6" t="s">
        <v>116</v>
      </c>
      <c r="B53" s="25">
        <v>6626871</v>
      </c>
      <c r="C53" s="25">
        <v>3285616</v>
      </c>
      <c r="D53" s="25">
        <v>2506424</v>
      </c>
      <c r="E53" s="25">
        <v>3518185</v>
      </c>
      <c r="F53" s="25">
        <v>1728035</v>
      </c>
      <c r="G53" s="25">
        <v>505260</v>
      </c>
      <c r="H53" s="25">
        <v>574459</v>
      </c>
      <c r="I53" s="25">
        <v>2447098</v>
      </c>
      <c r="J53" s="25">
        <v>100093</v>
      </c>
      <c r="K53" s="25">
        <v>106122</v>
      </c>
      <c r="L53" s="25">
        <v>3990</v>
      </c>
      <c r="M53" s="25">
        <v>122590</v>
      </c>
      <c r="N53" s="25">
        <v>183426</v>
      </c>
      <c r="O53" s="25">
        <v>176751</v>
      </c>
      <c r="P53" s="25">
        <v>81845</v>
      </c>
      <c r="Q53" s="25">
        <v>28601</v>
      </c>
      <c r="R53" s="25">
        <v>79532</v>
      </c>
      <c r="S53" s="25">
        <v>13664</v>
      </c>
      <c r="T53" s="25">
        <v>46060</v>
      </c>
      <c r="U53" s="25">
        <v>70506</v>
      </c>
      <c r="V53" s="25">
        <v>948</v>
      </c>
      <c r="W53" s="25">
        <v>1147070</v>
      </c>
      <c r="X53" s="25">
        <v>32320</v>
      </c>
      <c r="Y53" s="25">
        <v>24450</v>
      </c>
      <c r="Z53" s="25">
        <v>22914</v>
      </c>
      <c r="AA53" s="25">
        <v>640687</v>
      </c>
      <c r="AB53" s="25">
        <v>13366</v>
      </c>
      <c r="AC53" s="25">
        <v>20875</v>
      </c>
      <c r="AD53" s="25">
        <v>19847</v>
      </c>
      <c r="AE53" s="25">
        <v>281</v>
      </c>
      <c r="AF53" s="25">
        <v>53218</v>
      </c>
      <c r="AG53" s="25">
        <v>13184</v>
      </c>
      <c r="AH53" s="25">
        <v>1089766</v>
      </c>
      <c r="AI53" s="25">
        <v>11225</v>
      </c>
      <c r="AJ53" s="25">
        <v>22595</v>
      </c>
      <c r="AK53" s="25">
        <v>131</v>
      </c>
      <c r="AL53" s="25">
        <v>5706</v>
      </c>
      <c r="AM53" s="25">
        <v>6877</v>
      </c>
      <c r="AN53" s="25">
        <v>8874</v>
      </c>
      <c r="AO53" s="25">
        <v>222759</v>
      </c>
      <c r="AP53" s="25">
        <v>28384</v>
      </c>
      <c r="AQ53" s="25">
        <v>75646</v>
      </c>
      <c r="AR53" s="25">
        <v>44756</v>
      </c>
      <c r="AS53" s="25">
        <v>85457</v>
      </c>
      <c r="AT53" s="25">
        <v>379</v>
      </c>
      <c r="AU53" s="25">
        <v>16717</v>
      </c>
      <c r="AV53" s="25">
        <v>44700</v>
      </c>
      <c r="AW53" s="25">
        <v>23869</v>
      </c>
      <c r="AX53" s="25">
        <v>5377</v>
      </c>
      <c r="AY53" s="25">
        <v>1116</v>
      </c>
      <c r="AZ53" s="25">
        <v>92723</v>
      </c>
      <c r="BA53" s="25">
        <v>125749</v>
      </c>
      <c r="BB53" s="25">
        <v>139</v>
      </c>
      <c r="BC53" s="25">
        <v>56611</v>
      </c>
      <c r="BD53" s="25">
        <v>90193</v>
      </c>
      <c r="BE53" s="25">
        <v>6193</v>
      </c>
      <c r="BF53" s="25">
        <v>30174</v>
      </c>
      <c r="BG53" s="25">
        <v>2892</v>
      </c>
      <c r="BH53" s="25">
        <v>33090</v>
      </c>
      <c r="BI53" s="25">
        <v>20892</v>
      </c>
      <c r="BJ53" s="25">
        <v>17838</v>
      </c>
      <c r="BK53" s="25">
        <v>-232</v>
      </c>
      <c r="BL53" s="25">
        <v>21</v>
      </c>
      <c r="BM53" s="25">
        <v>16413</v>
      </c>
      <c r="BN53" s="25">
        <v>26381318</v>
      </c>
      <c r="BO53" s="25"/>
      <c r="BP53" s="6" t="s">
        <v>116</v>
      </c>
      <c r="BQ53" s="25">
        <v>77181</v>
      </c>
      <c r="BR53" s="25">
        <v>439027</v>
      </c>
      <c r="BS53" s="25">
        <v>6778</v>
      </c>
      <c r="BT53" s="25">
        <v>51123</v>
      </c>
      <c r="BU53" s="25">
        <v>97</v>
      </c>
      <c r="BV53" s="25">
        <v>0</v>
      </c>
      <c r="BW53" s="25">
        <v>1427</v>
      </c>
      <c r="BX53" s="25">
        <v>0</v>
      </c>
      <c r="BY53" s="25">
        <v>575633</v>
      </c>
      <c r="BZ53" s="25"/>
      <c r="CA53" s="25">
        <v>26381318</v>
      </c>
      <c r="CB53" s="25">
        <v>575633</v>
      </c>
      <c r="CC53" s="25">
        <f t="shared" si="0"/>
        <v>26956951</v>
      </c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4"/>
    </row>
    <row r="54" spans="1:103" ht="13.5" customHeight="1">
      <c r="A54" s="6" t="s">
        <v>117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>
        <v>0</v>
      </c>
      <c r="BO54" s="25"/>
      <c r="BP54" s="6" t="s">
        <v>117</v>
      </c>
      <c r="BQ54" s="25"/>
      <c r="BR54" s="25"/>
      <c r="BS54" s="25"/>
      <c r="BT54" s="25"/>
      <c r="BU54" s="25"/>
      <c r="BV54" s="25"/>
      <c r="BW54" s="25"/>
      <c r="BX54" s="25"/>
      <c r="BY54" s="25">
        <v>0</v>
      </c>
      <c r="BZ54" s="25"/>
      <c r="CA54" s="25">
        <v>0</v>
      </c>
      <c r="CB54" s="25">
        <v>0</v>
      </c>
      <c r="CC54" s="25">
        <f t="shared" si="0"/>
        <v>0</v>
      </c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4"/>
    </row>
    <row r="55" spans="1:103" ht="13.5" customHeight="1">
      <c r="A55" s="6" t="s">
        <v>118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>
        <v>0</v>
      </c>
      <c r="BO55" s="25"/>
      <c r="BP55" s="6" t="s">
        <v>118</v>
      </c>
      <c r="BQ55" s="25"/>
      <c r="BR55" s="25"/>
      <c r="BS55" s="25"/>
      <c r="BT55" s="25"/>
      <c r="BU55" s="25"/>
      <c r="BV55" s="25"/>
      <c r="BW55" s="25"/>
      <c r="BX55" s="25"/>
      <c r="BY55" s="25">
        <v>0</v>
      </c>
      <c r="BZ55" s="25"/>
      <c r="CA55" s="25">
        <v>0</v>
      </c>
      <c r="CB55" s="25">
        <v>0</v>
      </c>
      <c r="CC55" s="25">
        <f t="shared" si="0"/>
        <v>0</v>
      </c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4"/>
    </row>
    <row r="56" spans="1:103" ht="13.5" customHeight="1">
      <c r="A56" s="7" t="s">
        <v>119</v>
      </c>
      <c r="B56" s="25">
        <v>446362</v>
      </c>
      <c r="C56" s="25">
        <v>649996</v>
      </c>
      <c r="D56" s="25">
        <v>255019</v>
      </c>
      <c r="E56" s="25">
        <v>318624</v>
      </c>
      <c r="F56" s="25">
        <v>215868</v>
      </c>
      <c r="G56" s="25">
        <v>97928</v>
      </c>
      <c r="H56" s="25">
        <v>116922</v>
      </c>
      <c r="I56" s="25">
        <v>137636</v>
      </c>
      <c r="J56" s="25">
        <v>48283</v>
      </c>
      <c r="K56" s="25">
        <v>0</v>
      </c>
      <c r="L56" s="25">
        <v>0</v>
      </c>
      <c r="M56" s="25">
        <v>60076</v>
      </c>
      <c r="N56" s="25">
        <v>47556</v>
      </c>
      <c r="O56" s="25">
        <v>74867</v>
      </c>
      <c r="P56" s="25">
        <v>0</v>
      </c>
      <c r="Q56" s="25">
        <v>0</v>
      </c>
      <c r="R56" s="25">
        <v>404</v>
      </c>
      <c r="S56" s="25">
        <v>3</v>
      </c>
      <c r="T56" s="25">
        <v>873</v>
      </c>
      <c r="U56" s="25">
        <v>20339</v>
      </c>
      <c r="V56" s="25">
        <v>8</v>
      </c>
      <c r="W56" s="25">
        <v>438</v>
      </c>
      <c r="X56" s="25">
        <v>13847</v>
      </c>
      <c r="Y56" s="25">
        <v>159</v>
      </c>
      <c r="Z56" s="25">
        <v>701</v>
      </c>
      <c r="AA56" s="25">
        <v>11675</v>
      </c>
      <c r="AB56" s="25">
        <v>0</v>
      </c>
      <c r="AC56" s="25">
        <v>27</v>
      </c>
      <c r="AD56" s="25">
        <v>72</v>
      </c>
      <c r="AE56" s="25">
        <v>0</v>
      </c>
      <c r="AF56" s="25">
        <v>6399</v>
      </c>
      <c r="AG56" s="25">
        <v>449</v>
      </c>
      <c r="AH56" s="25">
        <v>0</v>
      </c>
      <c r="AI56" s="25">
        <v>0</v>
      </c>
      <c r="AJ56" s="25">
        <v>7926</v>
      </c>
      <c r="AK56" s="25">
        <v>2</v>
      </c>
      <c r="AL56" s="25">
        <v>1752</v>
      </c>
      <c r="AM56" s="25">
        <v>439</v>
      </c>
      <c r="AN56" s="25">
        <v>20</v>
      </c>
      <c r="AO56" s="25">
        <v>18</v>
      </c>
      <c r="AP56" s="25">
        <v>5166</v>
      </c>
      <c r="AQ56" s="25">
        <v>458</v>
      </c>
      <c r="AR56" s="25">
        <v>4584</v>
      </c>
      <c r="AS56" s="25">
        <v>1144</v>
      </c>
      <c r="AT56" s="25">
        <v>0</v>
      </c>
      <c r="AU56" s="25">
        <v>3</v>
      </c>
      <c r="AV56" s="25">
        <v>1846</v>
      </c>
      <c r="AW56" s="25">
        <v>912</v>
      </c>
      <c r="AX56" s="25">
        <v>21</v>
      </c>
      <c r="AY56" s="25">
        <v>141</v>
      </c>
      <c r="AZ56" s="25">
        <v>4</v>
      </c>
      <c r="BA56" s="25">
        <v>0</v>
      </c>
      <c r="BB56" s="25">
        <v>37</v>
      </c>
      <c r="BC56" s="25">
        <v>0</v>
      </c>
      <c r="BD56" s="25">
        <v>10</v>
      </c>
      <c r="BE56" s="25">
        <v>0</v>
      </c>
      <c r="BF56" s="25">
        <v>89</v>
      </c>
      <c r="BG56" s="25">
        <v>16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2</v>
      </c>
      <c r="BN56" s="25">
        <v>2549121</v>
      </c>
      <c r="BO56" s="25"/>
      <c r="BP56" s="7" t="s">
        <v>119</v>
      </c>
      <c r="BQ56" s="25">
        <v>0</v>
      </c>
      <c r="BR56" s="25">
        <v>0</v>
      </c>
      <c r="BS56" s="25">
        <v>8</v>
      </c>
      <c r="BT56" s="25">
        <v>20</v>
      </c>
      <c r="BU56" s="25">
        <v>25</v>
      </c>
      <c r="BV56" s="25">
        <v>0</v>
      </c>
      <c r="BW56" s="25">
        <v>37</v>
      </c>
      <c r="BX56" s="25">
        <v>0</v>
      </c>
      <c r="BY56" s="25">
        <v>90</v>
      </c>
      <c r="BZ56" s="25"/>
      <c r="CA56" s="25">
        <v>2549121</v>
      </c>
      <c r="CB56" s="25">
        <v>90</v>
      </c>
      <c r="CC56" s="25">
        <f t="shared" si="0"/>
        <v>2549211</v>
      </c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4"/>
    </row>
    <row r="57" spans="1:103" ht="13.5" customHeight="1">
      <c r="A57" s="7" t="s">
        <v>120</v>
      </c>
      <c r="B57" s="25">
        <v>6180509</v>
      </c>
      <c r="C57" s="25">
        <v>2635620</v>
      </c>
      <c r="D57" s="25">
        <v>1428821</v>
      </c>
      <c r="E57" s="25">
        <v>3199561</v>
      </c>
      <c r="F57" s="25">
        <v>1512167</v>
      </c>
      <c r="G57" s="25">
        <v>407332</v>
      </c>
      <c r="H57" s="25">
        <v>457537</v>
      </c>
      <c r="I57" s="25">
        <v>320251</v>
      </c>
      <c r="J57" s="25">
        <v>51810</v>
      </c>
      <c r="K57" s="25">
        <v>104428</v>
      </c>
      <c r="L57" s="25">
        <v>0</v>
      </c>
      <c r="M57" s="25">
        <v>62513</v>
      </c>
      <c r="N57" s="25">
        <v>135870</v>
      </c>
      <c r="O57" s="25">
        <v>101884</v>
      </c>
      <c r="P57" s="25">
        <v>46872</v>
      </c>
      <c r="Q57" s="25">
        <v>28601</v>
      </c>
      <c r="R57" s="25">
        <v>80034</v>
      </c>
      <c r="S57" s="25">
        <v>13661</v>
      </c>
      <c r="T57" s="25">
        <v>45187</v>
      </c>
      <c r="U57" s="25">
        <v>50167</v>
      </c>
      <c r="V57" s="25">
        <v>940</v>
      </c>
      <c r="W57" s="25">
        <v>1146632</v>
      </c>
      <c r="X57" s="25">
        <v>18473</v>
      </c>
      <c r="Y57" s="25">
        <v>10658</v>
      </c>
      <c r="Z57" s="25">
        <v>22213</v>
      </c>
      <c r="AA57" s="25">
        <v>53842</v>
      </c>
      <c r="AB57" s="25">
        <v>13366</v>
      </c>
      <c r="AC57" s="25">
        <v>20848</v>
      </c>
      <c r="AD57" s="25">
        <v>19775</v>
      </c>
      <c r="AE57" s="25">
        <v>281</v>
      </c>
      <c r="AF57" s="25">
        <v>46819</v>
      </c>
      <c r="AG57" s="25">
        <v>12735</v>
      </c>
      <c r="AH57" s="25">
        <v>0</v>
      </c>
      <c r="AI57" s="25">
        <v>11225</v>
      </c>
      <c r="AJ57" s="25">
        <v>14669</v>
      </c>
      <c r="AK57" s="25">
        <v>129</v>
      </c>
      <c r="AL57" s="25">
        <v>3954</v>
      </c>
      <c r="AM57" s="25">
        <v>6438</v>
      </c>
      <c r="AN57" s="25">
        <v>6481</v>
      </c>
      <c r="AO57" s="25">
        <v>15036</v>
      </c>
      <c r="AP57" s="25">
        <v>23218</v>
      </c>
      <c r="AQ57" s="25">
        <v>7922</v>
      </c>
      <c r="AR57" s="25">
        <v>40172</v>
      </c>
      <c r="AS57" s="25">
        <v>5471</v>
      </c>
      <c r="AT57" s="25">
        <v>106</v>
      </c>
      <c r="AU57" s="25">
        <v>5409</v>
      </c>
      <c r="AV57" s="25">
        <v>42854</v>
      </c>
      <c r="AW57" s="25">
        <v>6005</v>
      </c>
      <c r="AX57" s="25">
        <v>1133</v>
      </c>
      <c r="AY57" s="25">
        <v>975</v>
      </c>
      <c r="AZ57" s="25">
        <v>0</v>
      </c>
      <c r="BA57" s="25">
        <v>0</v>
      </c>
      <c r="BB57" s="25">
        <v>102</v>
      </c>
      <c r="BC57" s="25">
        <v>1333</v>
      </c>
      <c r="BD57" s="25">
        <v>174</v>
      </c>
      <c r="BE57" s="25">
        <v>0</v>
      </c>
      <c r="BF57" s="25">
        <v>1167</v>
      </c>
      <c r="BG57" s="25">
        <v>2876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1029</v>
      </c>
      <c r="BN57" s="25">
        <v>18427285</v>
      </c>
      <c r="BO57" s="25"/>
      <c r="BP57" s="7" t="s">
        <v>120</v>
      </c>
      <c r="BQ57" s="25">
        <v>52542</v>
      </c>
      <c r="BR57" s="25">
        <v>11933</v>
      </c>
      <c r="BS57" s="25">
        <v>6770</v>
      </c>
      <c r="BT57" s="25">
        <v>44768</v>
      </c>
      <c r="BU57" s="25">
        <v>71</v>
      </c>
      <c r="BV57" s="25">
        <v>0</v>
      </c>
      <c r="BW57" s="25">
        <v>1390</v>
      </c>
      <c r="BX57" s="25">
        <v>0</v>
      </c>
      <c r="BY57" s="25">
        <v>117474</v>
      </c>
      <c r="BZ57" s="25"/>
      <c r="CA57" s="25">
        <v>18427285</v>
      </c>
      <c r="CB57" s="25">
        <v>117474</v>
      </c>
      <c r="CC57" s="25">
        <f t="shared" si="0"/>
        <v>18544759</v>
      </c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4"/>
    </row>
    <row r="58" spans="1:103" ht="13.5" customHeight="1">
      <c r="A58" s="7" t="s">
        <v>121</v>
      </c>
      <c r="B58" s="25">
        <v>0</v>
      </c>
      <c r="C58" s="25">
        <v>0</v>
      </c>
      <c r="D58" s="25">
        <v>822584</v>
      </c>
      <c r="E58" s="25">
        <v>0</v>
      </c>
      <c r="F58" s="25">
        <v>0</v>
      </c>
      <c r="G58" s="25">
        <v>0</v>
      </c>
      <c r="H58" s="25">
        <v>0</v>
      </c>
      <c r="I58" s="25">
        <v>1989211</v>
      </c>
      <c r="J58" s="25">
        <v>0</v>
      </c>
      <c r="K58" s="25">
        <v>1694</v>
      </c>
      <c r="L58" s="25">
        <v>3990</v>
      </c>
      <c r="M58" s="25">
        <v>0</v>
      </c>
      <c r="N58" s="25">
        <v>0</v>
      </c>
      <c r="O58" s="25">
        <v>0</v>
      </c>
      <c r="P58" s="25">
        <v>34973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13633</v>
      </c>
      <c r="Z58" s="25">
        <v>0</v>
      </c>
      <c r="AA58" s="25">
        <v>575170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1089766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2373</v>
      </c>
      <c r="AO58" s="25">
        <v>207705</v>
      </c>
      <c r="AP58" s="25">
        <v>0</v>
      </c>
      <c r="AQ58" s="25">
        <v>67266</v>
      </c>
      <c r="AR58" s="25">
        <v>0</v>
      </c>
      <c r="AS58" s="25">
        <v>78842</v>
      </c>
      <c r="AT58" s="25">
        <v>273</v>
      </c>
      <c r="AU58" s="25">
        <v>11305</v>
      </c>
      <c r="AV58" s="25">
        <v>0</v>
      </c>
      <c r="AW58" s="25">
        <v>19243</v>
      </c>
      <c r="AX58" s="25">
        <v>4223</v>
      </c>
      <c r="AY58" s="25">
        <v>0</v>
      </c>
      <c r="AZ58" s="25">
        <v>92719</v>
      </c>
      <c r="BA58" s="25">
        <v>125749</v>
      </c>
      <c r="BB58" s="25">
        <v>0</v>
      </c>
      <c r="BC58" s="25">
        <v>55278</v>
      </c>
      <c r="BD58" s="25">
        <v>90009</v>
      </c>
      <c r="BE58" s="25">
        <v>6193</v>
      </c>
      <c r="BF58" s="25">
        <v>28918</v>
      </c>
      <c r="BG58" s="25">
        <v>0</v>
      </c>
      <c r="BH58" s="25">
        <v>33090</v>
      </c>
      <c r="BI58" s="25">
        <v>20892</v>
      </c>
      <c r="BJ58" s="25">
        <v>17838</v>
      </c>
      <c r="BK58" s="25">
        <v>0</v>
      </c>
      <c r="BL58" s="25">
        <v>21</v>
      </c>
      <c r="BM58" s="25">
        <v>15382</v>
      </c>
      <c r="BN58" s="25">
        <v>5408340</v>
      </c>
      <c r="BO58" s="25"/>
      <c r="BP58" s="7" t="s">
        <v>121</v>
      </c>
      <c r="BQ58" s="25">
        <v>24639</v>
      </c>
      <c r="BR58" s="25">
        <v>427094</v>
      </c>
      <c r="BS58" s="25">
        <v>0</v>
      </c>
      <c r="BT58" s="25">
        <v>6335</v>
      </c>
      <c r="BU58" s="25">
        <v>0</v>
      </c>
      <c r="BV58" s="25">
        <v>0</v>
      </c>
      <c r="BW58" s="25">
        <v>0</v>
      </c>
      <c r="BX58" s="25">
        <v>0</v>
      </c>
      <c r="BY58" s="25">
        <v>458068</v>
      </c>
      <c r="BZ58" s="25"/>
      <c r="CA58" s="25">
        <v>5408340</v>
      </c>
      <c r="CB58" s="25">
        <v>458068</v>
      </c>
      <c r="CC58" s="25">
        <f t="shared" si="0"/>
        <v>5866408</v>
      </c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4"/>
    </row>
    <row r="59" spans="1:103" ht="13.5" customHeight="1">
      <c r="A59" s="7" t="s">
        <v>122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906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2291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232</v>
      </c>
      <c r="BL59" s="25">
        <v>0</v>
      </c>
      <c r="BM59" s="25">
        <v>0</v>
      </c>
      <c r="BN59" s="25">
        <v>3429</v>
      </c>
      <c r="BO59" s="25"/>
      <c r="BP59" s="7" t="s">
        <v>122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/>
      <c r="CA59" s="25">
        <v>3429</v>
      </c>
      <c r="CB59" s="25">
        <v>0</v>
      </c>
      <c r="CC59" s="25">
        <f t="shared" si="0"/>
        <v>3429</v>
      </c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4"/>
    </row>
    <row r="60" spans="1:103" ht="13.5" customHeight="1">
      <c r="A60" s="7" t="s">
        <v>123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>
        <v>0</v>
      </c>
      <c r="BO60" s="25"/>
      <c r="BP60" s="7" t="s">
        <v>123</v>
      </c>
      <c r="BQ60" s="25"/>
      <c r="BR60" s="25"/>
      <c r="BS60" s="25"/>
      <c r="BT60" s="25"/>
      <c r="BU60" s="25"/>
      <c r="BV60" s="25"/>
      <c r="BW60" s="25"/>
      <c r="BX60" s="25"/>
      <c r="BY60" s="25">
        <v>0</v>
      </c>
      <c r="BZ60" s="25"/>
      <c r="CA60" s="25">
        <v>0</v>
      </c>
      <c r="CB60" s="25">
        <v>0</v>
      </c>
      <c r="CC60" s="25">
        <f t="shared" si="0"/>
        <v>0</v>
      </c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4"/>
    </row>
    <row r="61" spans="1:102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"/>
    </sheetView>
  </sheetViews>
  <sheetFormatPr defaultColWidth="12" defaultRowHeight="12.75"/>
  <sheetData>
    <row r="1" ht="17.25">
      <c r="A1" s="1" t="s">
        <v>0</v>
      </c>
    </row>
    <row r="2" spans="1:6" ht="17.25">
      <c r="A2" s="1" t="s">
        <v>5</v>
      </c>
      <c r="F2" s="1"/>
    </row>
    <row r="3" ht="17.25">
      <c r="A3" s="1"/>
    </row>
    <row r="4" ht="17.25">
      <c r="A4" s="1"/>
    </row>
    <row r="5" ht="17.25">
      <c r="A5" s="1"/>
    </row>
    <row r="6" ht="17.25">
      <c r="A6" s="1"/>
    </row>
    <row r="11" spans="1:4" ht="17.25">
      <c r="A11" s="1" t="s">
        <v>3</v>
      </c>
      <c r="B11" s="1" t="s">
        <v>4</v>
      </c>
      <c r="C11" s="1"/>
      <c r="D11" s="1"/>
    </row>
    <row r="12" spans="2:4" ht="17.25">
      <c r="B12" s="1" t="s">
        <v>124</v>
      </c>
      <c r="C12" s="1"/>
      <c r="D12" s="1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PUESTO29</dc:creator>
  <cp:keywords/>
  <dc:description/>
  <cp:lastModifiedBy>valba</cp:lastModifiedBy>
  <cp:lastPrinted>2005-12-16T10:29:19Z</cp:lastPrinted>
  <dcterms:created xsi:type="dcterms:W3CDTF">2005-11-10T16:35:28Z</dcterms:created>
  <dcterms:modified xsi:type="dcterms:W3CDTF">2010-10-05T10:18:10Z</dcterms:modified>
  <cp:category/>
  <cp:version/>
  <cp:contentType/>
  <cp:contentStatus/>
</cp:coreProperties>
</file>