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00" windowWidth="13995" windowHeight="9075" activeTab="2"/>
  </bookViews>
  <sheets>
    <sheet name="DicCo" sheetId="1" r:id="rId1"/>
    <sheet name="Dic" sheetId="2" r:id="rId2"/>
    <sheet name="Saludo" sheetId="3" r:id="rId3"/>
  </sheets>
  <definedNames/>
  <calcPr fullCalcOnLoad="1"/>
</workbook>
</file>

<file path=xl/sharedStrings.xml><?xml version="1.0" encoding="utf-8"?>
<sst xmlns="http://schemas.openxmlformats.org/spreadsheetml/2006/main" count="464" uniqueCount="292">
  <si>
    <t>Fichero que contiene los datos de las entidades por columnas y un total.</t>
  </si>
  <si>
    <t>Bancos</t>
  </si>
  <si>
    <t>Sucursales de entidades de crédito extranjeras extracomunitarias</t>
  </si>
  <si>
    <t>Nota:</t>
  </si>
  <si>
    <t xml:space="preserve">Los estados han sido formulados aplicando las Normas de Información </t>
  </si>
  <si>
    <t>Flujos Consolidados e individuales</t>
  </si>
  <si>
    <t>TOTAL GRUPOS</t>
  </si>
  <si>
    <t>TOTAL SUBGRUPOS</t>
  </si>
  <si>
    <t>TOTAL</t>
  </si>
  <si>
    <t>A) FLUJOS DE EFECTIVO DE LAS ACTIVIDADES DE EXPLOTACIÓN …………………………………………………………………………………………..</t>
  </si>
  <si>
    <t>1. Resultado consolidado del ejercicio …………………………………………………………………………………………..</t>
  </si>
  <si>
    <t>2. Ajustes para obtener los flujos de efectivo de las actividades de explotación …………………………………………………………………………………………..</t>
  </si>
  <si>
    <t>2.1. Amortización …………………………………………………………………………………………..</t>
  </si>
  <si>
    <t>2.2. Otros ajustes …………………………………………………………………………………………..</t>
  </si>
  <si>
    <t>3. Aumento/disminución neto de los activos de explotación …………………………………………………………………………………………..</t>
  </si>
  <si>
    <t>3.1. Cartera de negociación …………………………………………………………………………………………..</t>
  </si>
  <si>
    <t>3.2. Otr. act. Financ. a valor razonable con cambios en per. y gan. …………………………………………………………………………………………..</t>
  </si>
  <si>
    <t>3.3. Activos financieros disponibles para la venta …………………………………………………………………………………………..</t>
  </si>
  <si>
    <t>3.4. Inversiones crediticias …………………………………………………………………………………………..</t>
  </si>
  <si>
    <t>3.5. Otros activos de explotación …………………………………………………………………………………………..</t>
  </si>
  <si>
    <t>4. Aumento/disminución neto de los pasivos de explotación …………………………………………………………………………………………..</t>
  </si>
  <si>
    <t>4.1. Cartera de negociación …………………………………………………………………………………………..</t>
  </si>
  <si>
    <t>4.2. Otr. pas. Financ. a valor razonable con cambios en per. y gan. …………………………………………………………………………………………..</t>
  </si>
  <si>
    <t>4.3. Pasivos financieros a coste amortizado  …………………………………………………………………………………………..</t>
  </si>
  <si>
    <t>4.4. Otros pasivos de explotación …………………………………………………………………………………………..</t>
  </si>
  <si>
    <t>5. Cobros/Pagos por impuesto sobre beneficios …………………………………………………………………………………………..</t>
  </si>
  <si>
    <t>B) FLUJOS DE EFECTIVO DE LAS ACTIVIDADES DE INVERSIÓN …………………………………………………………………………………………..</t>
  </si>
  <si>
    <t>6. Pagos …………………………………………………………………………………………..</t>
  </si>
  <si>
    <t>6.1. Activos materiales …………………………………………………………………………………………..</t>
  </si>
  <si>
    <t>6.2. Activos intangibles …………………………………………………………………………………………..</t>
  </si>
  <si>
    <t>6.3. Participaciones …………………………………………………………………………………………..</t>
  </si>
  <si>
    <t>6.4. Entidades dependientes y otras unidades de negocio …………………………………………………………………………………………..</t>
  </si>
  <si>
    <t>6.5. Activos no corrientes y pasivos asociados en venta …………………………………………………………………………………………..</t>
  </si>
  <si>
    <t>6.6. Cartera de inversión a vencimiento …………………………………………………………………………………………..</t>
  </si>
  <si>
    <t>6.7. Otros pagos relacionados con actividades de inversión …………………………………………………………………………………………..</t>
  </si>
  <si>
    <t>7. Cobros …………………………………………………………………………………………..</t>
  </si>
  <si>
    <t>7.1. Activos materiales …………………………………………………………………………………………..</t>
  </si>
  <si>
    <t>7.2. Activos intangibles …………………………………………………………………………………………..</t>
  </si>
  <si>
    <t>7.3. Participaciones …………………………………………………………………………………………..</t>
  </si>
  <si>
    <t>7.4. Entidades dependientes y otras unidades de negocio …………………………………………………………………………………………..</t>
  </si>
  <si>
    <t>7.5. Activos no corrientes y pasivos asociados en venta …………………………………………………………………………………………..</t>
  </si>
  <si>
    <t>7.6. Cartera de inversión a vencimiento …………………………………………………………………………………………..</t>
  </si>
  <si>
    <t>7.7. Otros cobros relacionados con actividades de inversión …………………………………………………………………………………………..</t>
  </si>
  <si>
    <t>C) FLUJOS DE EFECTIVO DE LAS ACTIVIDADES DE FINANCIACIÓN …………………………………………………………………………………………..</t>
  </si>
  <si>
    <t>8. Pagos …………………………………………………………………………………………..</t>
  </si>
  <si>
    <t>8.1. Dividendos …………………………………………………………………………………………..</t>
  </si>
  <si>
    <t>8.2. Pasivos subordinados …………………………………………………………………………………………..</t>
  </si>
  <si>
    <t>8.3. Amortización de instrumentos de capital propio …………………………………………………………………………………………..</t>
  </si>
  <si>
    <t>8.4. Adquisición de instrumentos de capital propio …………………………………………………………………………………………..</t>
  </si>
  <si>
    <t>8.5. Otros pagos relacionados con actividades de financiación …………………………………………………………………………………………..</t>
  </si>
  <si>
    <t>9. Cobros …………………………………………………………………………………………..</t>
  </si>
  <si>
    <t>9.1. Pasivos subordinados …………………………………………………………………………………………..</t>
  </si>
  <si>
    <t>9.2. Emisión de instrumentos de capital propio …………………………………………………………………………………………..</t>
  </si>
  <si>
    <t>9.3. Enajenación de instrumentos de capital propio …………………………………………………………………………………………..</t>
  </si>
  <si>
    <t>9.4. Otros cobros relacionados con actividades de financiación …………………………………………………………………………………………..</t>
  </si>
  <si>
    <t>D) EFECTO DE LAS VARIACIONES DE LOS TIPOS DE CAMBIO …………………………………………………………………………………………..</t>
  </si>
  <si>
    <t>E) AUMENTO (DISMINUCIÓN)  NETO DEL EFECTIVO Y EQUIVALENTES  (A+B+C+D) …………………………………………………………………………………………..</t>
  </si>
  <si>
    <t>F) EFECTIVO Y EQUIVALENTES AL INICIO DEL PERIODO …………………………………………………………………………………………..</t>
  </si>
  <si>
    <t>G) EFECTIVO Y EQUIVALENTES AL FINAL DEL PERIODO  …………………………………………………………………………………………..</t>
  </si>
  <si>
    <t>PRO-MEMORIA</t>
  </si>
  <si>
    <t>COMPONENTES DEL EFECTIVO Y EQUIVALENTES AL FINAL DEL PERIODO …………………………………………………………………………………………..</t>
  </si>
  <si>
    <t>1.1. Caja …………………………………………………………………………………………..</t>
  </si>
  <si>
    <t>1.2. Saldos equivalentes al efectivo en bancos centrales …………………………………………………………………………………………..</t>
  </si>
  <si>
    <t>1.3. Otros activos financieros  …………………………………………………………………………………………..</t>
  </si>
  <si>
    <t>1.4. Menos: Descubiertos bancarios reintegrables a la vista …………………………………………………………………………………………..</t>
  </si>
  <si>
    <t>Total efectivo y equivalentes al final del periodo …………………………………………………………….</t>
  </si>
  <si>
    <t>del que: en poder de entidades consolidadas pero no disponible por el grupo …………………………………………………………………………………………..</t>
  </si>
  <si>
    <t>A)  FLUJOS DE EFECTIVO DE LAS ACTIVIDADES DE EXPLOTACIÓN ……………………………………………………………………………………</t>
  </si>
  <si>
    <t>1. Resultado del ejercicio ……………………………………………………………………………………</t>
  </si>
  <si>
    <t>2. Ajustes para obtener los flujos de efectivo de las actividades de explotación ……………………………………………………………………………………</t>
  </si>
  <si>
    <t>2.1. Amortización ……………………………………………………………………………………</t>
  </si>
  <si>
    <t>2.2 Otros ajustes ……………………………………………………………………………………</t>
  </si>
  <si>
    <t>3. Aumento/disminución neto de los activos de explotación ……………………………………………………………………………………</t>
  </si>
  <si>
    <t>3.1. Cartera de negociación ……………………………………………………………………………………</t>
  </si>
  <si>
    <t>3.2. Otr. act. Financ. a valor razonable con cambios en pér. y gan. ……………………………………………………………………………………</t>
  </si>
  <si>
    <t>3.3. Activos financieros disponibles para la venta ……………………………………………………………………………………</t>
  </si>
  <si>
    <t>3.4. Inversiones crediticias ……………………………………………………………………………………</t>
  </si>
  <si>
    <t>3.5 Otros activos de explotación ……………………………………………………………………………………</t>
  </si>
  <si>
    <t>4. Aumento/disminución neto de los pasivos de explotación ……………………………………………………………………………………</t>
  </si>
  <si>
    <t>4.1. Cartera de negociación ……………………………………………………………………………………</t>
  </si>
  <si>
    <t>4.2. Otr. pas. Financ. a valor razonable con cambios en pér. y gan. ……………………………………………………………………………………</t>
  </si>
  <si>
    <t>4.3. Pasivos financieros a coste amortizado  ……………………………………………………………………………………</t>
  </si>
  <si>
    <t>4.4. Otros pasivos de explotación ……………………………………………………………………………………</t>
  </si>
  <si>
    <t>5. Cobros/Pagos por impuesto sobre beneficios ……………………………………………………………………………………</t>
  </si>
  <si>
    <t>B) FLUJOS DE EFECTIVO DE LAS ACTIVIDADES DE INVERSIÓN ……………………………………………………………………………………</t>
  </si>
  <si>
    <t>6. Pagos ……………………………………………………………………………………</t>
  </si>
  <si>
    <t>6.1. Activos materiales ……………………………………………………………………………………</t>
  </si>
  <si>
    <t>6.2. Activos intangibles ……………………………………………………………………………………</t>
  </si>
  <si>
    <t>6.3. Participaciones ……………………………………………………………………………………</t>
  </si>
  <si>
    <t>6.4. Otras unidades de negocio ……………………………………………………………………………………</t>
  </si>
  <si>
    <t>6.5. Activos no corrientes y pasivos asociados en venta ……………………………………………………………………………………</t>
  </si>
  <si>
    <t>6.6. Cartera de inversión a vencimiento ……………………………………………………………………………………</t>
  </si>
  <si>
    <t>6.7. Otros pagos relacionados con actividades de inversión ……………………………………………………………………………………</t>
  </si>
  <si>
    <t>7. Cobros ……………………………………………………………………………………</t>
  </si>
  <si>
    <t>7.1. Activos materiales ……………………………………………………………………………………</t>
  </si>
  <si>
    <t>7.2. Activos intangibles ……………………………………………………………………………………</t>
  </si>
  <si>
    <t>7.3. Participaciones ……………………………………………………………………………………</t>
  </si>
  <si>
    <t>7.4. Otras unidades de negocio ……………………………………………………………………………………</t>
  </si>
  <si>
    <t>7.5. Activos no corrientes y pasivos asociados en venta ……………………………………………………………………………………</t>
  </si>
  <si>
    <t>7.6. Cartera de inversión a vencimiento ……………………………………………………………………………………</t>
  </si>
  <si>
    <t>7.7. Otros cobros relacionados con actividades de inversión ……………………………………………………………………………………</t>
  </si>
  <si>
    <t>C) FLUJOS DE EFECTIVO DE LAS ACTIVIDADES DE FINANCIACIÓN ……………………………………………………………………………………</t>
  </si>
  <si>
    <t>8. Pagos ……………………………………………………………………………………</t>
  </si>
  <si>
    <t>8.1. Dividendos ……………………………………………………………………………………</t>
  </si>
  <si>
    <t>8.2. Pasivos subordinados ……………………………………………………………………………………</t>
  </si>
  <si>
    <t>8.3. Amortización de instrumentos de capital propio ……………………………………………………………………………………</t>
  </si>
  <si>
    <t>8.4. Adquisición de instrumentos de capital propio ……………………………………………………………………………………</t>
  </si>
  <si>
    <t>8.5. Otros pagos relacionados con actividades de financiación ……………………………………………………………………………………</t>
  </si>
  <si>
    <t>9. Cobros ……………………………………………………………………………………</t>
  </si>
  <si>
    <t>9.1. Pasivos subordinados ……………………………………………………………………………………</t>
  </si>
  <si>
    <t>9.2. Emisión de instrumentos de capital propio ……………………………………………………………………………………</t>
  </si>
  <si>
    <t>9.3. Enajenación de instrumentos de capital propio ……………………………………………………………………………………</t>
  </si>
  <si>
    <t>9.4 Otros cobros relacionados con actividades de financiación ……………………………………………………………………………………</t>
  </si>
  <si>
    <t>D) EFECTO DE LAS VARIACIONES DE LOS TIPOS DE CAMBIO  ……………………………………………………………………………………</t>
  </si>
  <si>
    <t>E) AUMENTO (DISMINUCIÓN) NETO DEL EFECTIVO Y EQUIVALENTES (A+B+C+D) ……………………………………………………………………………………</t>
  </si>
  <si>
    <t>F) EFECTIVO Y EQUIVALENTES AL INICIO DEL PERIODO ……………………………………………………………………………………</t>
  </si>
  <si>
    <t>G) EFECTIVO Y EQUIVALENTES AL FINAL DEL PERIODO ……………………………………………………………………………………</t>
  </si>
  <si>
    <t xml:space="preserve">PRO-MEMORIA </t>
  </si>
  <si>
    <t>COMPONENTES DEL EFECTIVO Y EQUIVALENTES AL FINAL DEL PERIODO  ……………………………………………………………………………………</t>
  </si>
  <si>
    <t>1.1. Caja ……………………………………………………………………………………</t>
  </si>
  <si>
    <t>1.2. Saldos equivalentes al efectivo en bancos centrales ……………………………………………………………………………………</t>
  </si>
  <si>
    <t>1.3. Otros activos financieros ……………………………………………………………………………………</t>
  </si>
  <si>
    <t>1.4 Menos: Descubiertos bancarios reintegrables a la vista ……………………………………………………………………………………</t>
  </si>
  <si>
    <t>Total efectivo y equivalentes al final del periodo  ……………………………………………………………………………………</t>
  </si>
  <si>
    <t>Financiera Pública de la Circular del Banco de España 6/2008, de 26 de noviembre.</t>
  </si>
  <si>
    <t xml:space="preserve">Total efectivo y equivalentes al final del periodo </t>
  </si>
  <si>
    <t>BANCO BILBAO VIZCAYA ARGENTARIA</t>
  </si>
  <si>
    <t>0182</t>
  </si>
  <si>
    <t xml:space="preserve">BANCO SANTANDER </t>
  </si>
  <si>
    <t>0049</t>
  </si>
  <si>
    <t xml:space="preserve">BANCO ESPAÑOL DE CRÉDITO </t>
  </si>
  <si>
    <t>0030</t>
  </si>
  <si>
    <t>BANCO SABADELL</t>
  </si>
  <si>
    <t>0081</t>
  </si>
  <si>
    <t xml:space="preserve">BANCO POPULAR ESPAÑOL </t>
  </si>
  <si>
    <t>0075</t>
  </si>
  <si>
    <t xml:space="preserve">BANKINTER </t>
  </si>
  <si>
    <t>0128</t>
  </si>
  <si>
    <t xml:space="preserve">BARCLAYS BANK </t>
  </si>
  <si>
    <t>0065</t>
  </si>
  <si>
    <t xml:space="preserve">BANCO PASTOR </t>
  </si>
  <si>
    <t>0072</t>
  </si>
  <si>
    <t>BANCO DE VALENCIA</t>
  </si>
  <si>
    <t>0093</t>
  </si>
  <si>
    <t>SANTANDER CONSUMER FINANCE</t>
  </si>
  <si>
    <t>0224</t>
  </si>
  <si>
    <t>BANCO DE ANDALUCÍA</t>
  </si>
  <si>
    <t>0004</t>
  </si>
  <si>
    <t>BANCO GUIPUZCOANO</t>
  </si>
  <si>
    <t>0042</t>
  </si>
  <si>
    <t>DEUTSCHE BANK S.A.E.</t>
  </si>
  <si>
    <t>0019</t>
  </si>
  <si>
    <t>BANCA MARCH</t>
  </si>
  <si>
    <t>0061</t>
  </si>
  <si>
    <t>BANCO DE CRÉDITO LOCAL DE ESPAÑA</t>
  </si>
  <si>
    <t>1004</t>
  </si>
  <si>
    <t xml:space="preserve">BANESTO BANCO DE EMISIONES </t>
  </si>
  <si>
    <t>0038</t>
  </si>
  <si>
    <t>SANTANDER INVESTMENT</t>
  </si>
  <si>
    <t>0036</t>
  </si>
  <si>
    <t>BBVA BANCO DE FINANCIACIÓN</t>
  </si>
  <si>
    <t>0129</t>
  </si>
  <si>
    <t>OPEN BANK SANTANDER CONSUMER</t>
  </si>
  <si>
    <t>0073</t>
  </si>
  <si>
    <t>BANCO GALLEGO</t>
  </si>
  <si>
    <t>0046</t>
  </si>
  <si>
    <t>BANCO BANIF</t>
  </si>
  <si>
    <t>0086</t>
  </si>
  <si>
    <t>GENERAL ELECTRIC CAPITAL BANK</t>
  </si>
  <si>
    <t>0223</t>
  </si>
  <si>
    <t>DEXIA SABADELL</t>
  </si>
  <si>
    <t>0231</t>
  </si>
  <si>
    <t xml:space="preserve">BANCO COOPERATIVO ESPAÑOL </t>
  </si>
  <si>
    <t>0198</t>
  </si>
  <si>
    <t>RBC DEXIA INVESTOR SERVICES ESPAÑA</t>
  </si>
  <si>
    <t>0094</t>
  </si>
  <si>
    <t>BANCO CAIXA GERAL</t>
  </si>
  <si>
    <t>0130</t>
  </si>
  <si>
    <t xml:space="preserve">BANCO DEPOSITARIO BBVA </t>
  </si>
  <si>
    <t>0057</t>
  </si>
  <si>
    <t xml:space="preserve">CITIBANK ESPAÑA </t>
  </si>
  <si>
    <t>0122</t>
  </si>
  <si>
    <t xml:space="preserve">BANCO URQUIJO SABADELL BANCA PRIVADA </t>
  </si>
  <si>
    <t>0185</t>
  </si>
  <si>
    <t>UNO-E BANK</t>
  </si>
  <si>
    <t>0227</t>
  </si>
  <si>
    <t>POPULAR BANCA PRIVADA</t>
  </si>
  <si>
    <t>0233</t>
  </si>
  <si>
    <t xml:space="preserve">BANCO POPULAR HIPOTECARIO </t>
  </si>
  <si>
    <t>0216</t>
  </si>
  <si>
    <t xml:space="preserve">FINANZIA, BANCO DE CRÉDITO </t>
  </si>
  <si>
    <t>0009</t>
  </si>
  <si>
    <t xml:space="preserve">BANKOA </t>
  </si>
  <si>
    <t>0138</t>
  </si>
  <si>
    <t xml:space="preserve">BANCO DE MADRID </t>
  </si>
  <si>
    <t>0059</t>
  </si>
  <si>
    <t>BANCA PUEYO</t>
  </si>
  <si>
    <t>0078</t>
  </si>
  <si>
    <t>BANCO INVERSIS</t>
  </si>
  <si>
    <t>0232</t>
  </si>
  <si>
    <t>BANCO DE FINANZAS E INVERSIONES, (FIBANC)</t>
  </si>
  <si>
    <t>0186</t>
  </si>
  <si>
    <t>BANCO DE LA PEQUEÑA Y MEDIANA EMPRESA</t>
  </si>
  <si>
    <t>0142</t>
  </si>
  <si>
    <t>UBS BANK</t>
  </si>
  <si>
    <t>0226</t>
  </si>
  <si>
    <t>ALTAE BANCO</t>
  </si>
  <si>
    <t>0099</t>
  </si>
  <si>
    <t>BANCOPOPULAR-E</t>
  </si>
  <si>
    <t>0229</t>
  </si>
  <si>
    <t xml:space="preserve">BANCO ETCHEVERRÍA </t>
  </si>
  <si>
    <t>0031</t>
  </si>
  <si>
    <t>BANCO HALIFAX HISPANIA</t>
  </si>
  <si>
    <t>0217</t>
  </si>
  <si>
    <t xml:space="preserve">BANCOFAR </t>
  </si>
  <si>
    <t>0125</t>
  </si>
  <si>
    <t>BANCO DE DEPÓSITOS</t>
  </si>
  <si>
    <t>0003</t>
  </si>
  <si>
    <t>BANCO DE SERVICIOS FINANCIEROS CAJA MADRID - MAPFRE</t>
  </si>
  <si>
    <t>0063</t>
  </si>
  <si>
    <t xml:space="preserve">BANCO FINANTIA SOFINLOC </t>
  </si>
  <si>
    <t>0220</t>
  </si>
  <si>
    <t>EBN BANCO DE NEGOCIOS</t>
  </si>
  <si>
    <t>0211</t>
  </si>
  <si>
    <t>BANCO CETELEM</t>
  </si>
  <si>
    <t>0225</t>
  </si>
  <si>
    <t xml:space="preserve">BNP PARIBAS ESPAÑA </t>
  </si>
  <si>
    <t>0058</t>
  </si>
  <si>
    <t xml:space="preserve">ARESBANK </t>
  </si>
  <si>
    <t>0136</t>
  </si>
  <si>
    <t xml:space="preserve">BANCO INDUSTRIAL DE BILBAO </t>
  </si>
  <si>
    <t>0113</t>
  </si>
  <si>
    <t xml:space="preserve">BANCO ALCALÁ </t>
  </si>
  <si>
    <t>0188</t>
  </si>
  <si>
    <t>BANCO EUROPEO DE FINANZAS</t>
  </si>
  <si>
    <t>0184</t>
  </si>
  <si>
    <t>ALLFUNDS BANK</t>
  </si>
  <si>
    <t>0011</t>
  </si>
  <si>
    <t>MICROBANK DE LA CAIXA</t>
  </si>
  <si>
    <t>0133</t>
  </si>
  <si>
    <t xml:space="preserve">PRIVAT BANK </t>
  </si>
  <si>
    <t>0200</t>
  </si>
  <si>
    <t xml:space="preserve">DEUTSCHE BANK CREDIT </t>
  </si>
  <si>
    <t>0205</t>
  </si>
  <si>
    <t>BANQUE MAROCAINE DU COMMERCE EXTERIEUR INTERNATIONAL</t>
  </si>
  <si>
    <t>0219</t>
  </si>
  <si>
    <t xml:space="preserve">BANCO DE PROMOCIÓN DE NEGOCIOS </t>
  </si>
  <si>
    <t>0132</t>
  </si>
  <si>
    <t>BANCO LIBERTA</t>
  </si>
  <si>
    <t>0115</t>
  </si>
  <si>
    <t xml:space="preserve">BANCO OCCIDENTAL </t>
  </si>
  <si>
    <t>0121</t>
  </si>
  <si>
    <t xml:space="preserve">BANCO DE ALBACETE </t>
  </si>
  <si>
    <t>0091</t>
  </si>
  <si>
    <t>BANCO ALICANTINO DE COMERCIO</t>
  </si>
  <si>
    <t>0083</t>
  </si>
  <si>
    <t>BANCO CAMINOS</t>
  </si>
  <si>
    <t>0234</t>
  </si>
  <si>
    <t>JPMORGAN CHASE BANK NATIONAL ASSOCIATION</t>
  </si>
  <si>
    <t>0151</t>
  </si>
  <si>
    <t>CREDIT SUISSE</t>
  </si>
  <si>
    <t>1460</t>
  </si>
  <si>
    <t>1485</t>
  </si>
  <si>
    <t>THE BANK OF TOKYO-MITSUBISHI UFJ, LTD</t>
  </si>
  <si>
    <t>0160</t>
  </si>
  <si>
    <t>BANCO DO BRASIL</t>
  </si>
  <si>
    <t>0155</t>
  </si>
  <si>
    <t>DEUTSCHE BANK TRUST COMPANY AMERICAS</t>
  </si>
  <si>
    <t>0161</t>
  </si>
  <si>
    <t>BANCO DE LA NACIÓN ARGENTINA</t>
  </si>
  <si>
    <t>0169</t>
  </si>
  <si>
    <t>CITIBANK, N.A.</t>
  </si>
  <si>
    <t>1515</t>
  </si>
  <si>
    <t>ESTADOS DE FLUJOS DE EFECTIVOS / Diciembre 2008</t>
  </si>
  <si>
    <t>BANK OF, AMERICA NATIONAL ASSOCIATION</t>
  </si>
  <si>
    <t>BANCO POPULAR</t>
  </si>
  <si>
    <t>BANKINTER</t>
  </si>
  <si>
    <t>BARCLAYS BANK, S.A.</t>
  </si>
  <si>
    <t>BANCO PASTOR</t>
  </si>
  <si>
    <t>DEUTSCHE BANK, S.A.E</t>
  </si>
  <si>
    <t>BANCO COOPERATIVO ESPAÑOL</t>
  </si>
  <si>
    <t>CITIBANK ESPAÑA</t>
  </si>
  <si>
    <t>BANKOA</t>
  </si>
  <si>
    <t>BANCO DE SERVICIOS FINANCIEROS CAJA MADRID-MAPFRE</t>
  </si>
  <si>
    <t>INVERSIS</t>
  </si>
  <si>
    <t>FIBANC</t>
  </si>
  <si>
    <t>BNP PARIBAS ESPAÑA</t>
  </si>
  <si>
    <t>BANCO ALCALÁ</t>
  </si>
  <si>
    <t>PRIVAT BANK</t>
  </si>
  <si>
    <t xml:space="preserve">BANESTO </t>
  </si>
  <si>
    <t>ESTADOS DE FLUJOS DE EFECTIVO CONSOLIDADOS / GRUPOS / Diciembre 2008</t>
  </si>
  <si>
    <t>ESTADOS DE FLUJOS DE EFECTIVO CONSOLIDADOS / SUBGRUPOS / Diciembre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</si>
</sst>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Narrow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4"/>
      <color indexed="12"/>
      <name val="Bookman Old Style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17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5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 wrapText="1"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V61"/>
  <sheetViews>
    <sheetView zoomScalePageLayoutView="0" workbookViewId="0" topLeftCell="A43">
      <selection activeCell="AN4" sqref="AN4"/>
    </sheetView>
  </sheetViews>
  <sheetFormatPr defaultColWidth="12" defaultRowHeight="12.75"/>
  <cols>
    <col min="1" max="1" width="60.66015625" style="0" customWidth="1"/>
    <col min="2" max="34" width="15.83203125" style="0" customWidth="1"/>
    <col min="35" max="35" width="60.66015625" style="0" customWidth="1"/>
    <col min="36" max="42" width="15.83203125" style="0" customWidth="1"/>
    <col min="43" max="45" width="14.66015625" style="0" customWidth="1"/>
    <col min="102" max="104" width="15.66015625" style="0" customWidth="1"/>
  </cols>
  <sheetData>
    <row r="1" spans="1:126" s="2" customFormat="1" ht="13.5" customHeight="1">
      <c r="A1" s="29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30"/>
      <c r="AH1" s="23"/>
      <c r="AI1" s="29" t="s">
        <v>291</v>
      </c>
      <c r="AJ1" s="30"/>
      <c r="AK1" s="23"/>
      <c r="AL1" s="23"/>
      <c r="AM1" s="23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0"/>
      <c r="CY1" s="10"/>
      <c r="CZ1" s="11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</row>
    <row r="2" spans="1:126" s="3" customFormat="1" ht="13.5" customHeight="1">
      <c r="A2" s="31"/>
      <c r="B2" s="23" t="s">
        <v>129</v>
      </c>
      <c r="C2" s="30" t="s">
        <v>127</v>
      </c>
      <c r="D2" s="23" t="s">
        <v>135</v>
      </c>
      <c r="E2" s="23" t="s">
        <v>133</v>
      </c>
      <c r="F2" s="23" t="s">
        <v>137</v>
      </c>
      <c r="G2" s="23" t="s">
        <v>139</v>
      </c>
      <c r="H2" s="23" t="s">
        <v>141</v>
      </c>
      <c r="I2" s="23" t="s">
        <v>143</v>
      </c>
      <c r="J2" s="23" t="s">
        <v>153</v>
      </c>
      <c r="K2" s="23" t="s">
        <v>151</v>
      </c>
      <c r="L2" s="23" t="s">
        <v>149</v>
      </c>
      <c r="M2" s="23" t="s">
        <v>165</v>
      </c>
      <c r="N2" s="23" t="s">
        <v>169</v>
      </c>
      <c r="O2" s="23" t="s">
        <v>173</v>
      </c>
      <c r="P2" s="23" t="s">
        <v>175</v>
      </c>
      <c r="Q2" s="23" t="s">
        <v>181</v>
      </c>
      <c r="R2" s="23" t="s">
        <v>193</v>
      </c>
      <c r="S2" s="23" t="s">
        <v>257</v>
      </c>
      <c r="T2" s="23" t="s">
        <v>219</v>
      </c>
      <c r="U2" s="23" t="s">
        <v>197</v>
      </c>
      <c r="V2" s="23" t="s">
        <v>199</v>
      </c>
      <c r="W2" s="23" t="s">
        <v>223</v>
      </c>
      <c r="X2" s="23" t="s">
        <v>203</v>
      </c>
      <c r="Y2" s="23" t="s">
        <v>205</v>
      </c>
      <c r="Z2" s="23" t="s">
        <v>201</v>
      </c>
      <c r="AA2" s="23" t="s">
        <v>227</v>
      </c>
      <c r="AB2" s="23" t="s">
        <v>213</v>
      </c>
      <c r="AC2" s="23" t="s">
        <v>225</v>
      </c>
      <c r="AD2" s="23" t="s">
        <v>233</v>
      </c>
      <c r="AE2" s="23" t="s">
        <v>237</v>
      </c>
      <c r="AF2" s="23" t="s">
        <v>241</v>
      </c>
      <c r="AG2" s="30"/>
      <c r="AH2" s="23"/>
      <c r="AI2" s="31"/>
      <c r="AJ2" s="30" t="s">
        <v>131</v>
      </c>
      <c r="AK2" s="23" t="s">
        <v>145</v>
      </c>
      <c r="AL2" s="23"/>
      <c r="AM2" s="23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21"/>
      <c r="CX2" s="13"/>
      <c r="CY2" s="13"/>
      <c r="CZ2" s="13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ht="13.5" customHeight="1">
      <c r="A3" s="33"/>
      <c r="B3" s="23" t="s">
        <v>128</v>
      </c>
      <c r="C3" s="23" t="s">
        <v>126</v>
      </c>
      <c r="D3" s="23" t="s">
        <v>275</v>
      </c>
      <c r="E3" s="23" t="s">
        <v>132</v>
      </c>
      <c r="F3" s="23" t="s">
        <v>276</v>
      </c>
      <c r="G3" s="23" t="s">
        <v>277</v>
      </c>
      <c r="H3" s="23" t="s">
        <v>278</v>
      </c>
      <c r="I3" s="23" t="s">
        <v>142</v>
      </c>
      <c r="J3" s="23" t="s">
        <v>152</v>
      </c>
      <c r="K3" s="23" t="s">
        <v>279</v>
      </c>
      <c r="L3" s="23" t="s">
        <v>148</v>
      </c>
      <c r="M3" s="23" t="s">
        <v>164</v>
      </c>
      <c r="N3" s="23" t="s">
        <v>168</v>
      </c>
      <c r="O3" s="23" t="s">
        <v>280</v>
      </c>
      <c r="P3" s="23" t="s">
        <v>174</v>
      </c>
      <c r="Q3" s="23" t="s">
        <v>281</v>
      </c>
      <c r="R3" s="23" t="s">
        <v>282</v>
      </c>
      <c r="S3" s="23" t="s">
        <v>256</v>
      </c>
      <c r="T3" s="23" t="s">
        <v>283</v>
      </c>
      <c r="U3" s="23" t="s">
        <v>196</v>
      </c>
      <c r="V3" s="23" t="s">
        <v>284</v>
      </c>
      <c r="W3" s="23" t="s">
        <v>222</v>
      </c>
      <c r="X3" s="23" t="s">
        <v>202</v>
      </c>
      <c r="Y3" s="23" t="s">
        <v>204</v>
      </c>
      <c r="Z3" s="23" t="s">
        <v>285</v>
      </c>
      <c r="AA3" s="23" t="s">
        <v>286</v>
      </c>
      <c r="AB3" s="23" t="s">
        <v>212</v>
      </c>
      <c r="AC3" s="23" t="s">
        <v>224</v>
      </c>
      <c r="AD3" s="23" t="s">
        <v>287</v>
      </c>
      <c r="AE3" s="23" t="s">
        <v>236</v>
      </c>
      <c r="AF3" s="23" t="s">
        <v>288</v>
      </c>
      <c r="AG3" s="24" t="s">
        <v>6</v>
      </c>
      <c r="AH3" s="23"/>
      <c r="AI3" s="33"/>
      <c r="AJ3" s="24" t="s">
        <v>289</v>
      </c>
      <c r="AK3" s="23" t="s">
        <v>144</v>
      </c>
      <c r="AL3" s="24" t="s">
        <v>7</v>
      </c>
      <c r="AM3" s="23"/>
      <c r="AN3" s="32" t="s">
        <v>6</v>
      </c>
      <c r="AO3" s="32" t="s">
        <v>7</v>
      </c>
      <c r="AP3" s="32" t="s">
        <v>8</v>
      </c>
      <c r="AQ3" s="32"/>
      <c r="AR3" s="32"/>
      <c r="AS3" s="32"/>
      <c r="AT3" s="32"/>
      <c r="AU3" s="32"/>
      <c r="AV3" s="32"/>
      <c r="AW3" s="3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0"/>
      <c r="CY3" s="13"/>
      <c r="CZ3" s="10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</row>
    <row r="4" spans="1:126" ht="13.5" customHeight="1">
      <c r="A4" s="16" t="s">
        <v>9</v>
      </c>
      <c r="B4" s="23">
        <v>15827165</v>
      </c>
      <c r="C4" s="23">
        <v>-1990717</v>
      </c>
      <c r="D4" s="23">
        <v>1339488</v>
      </c>
      <c r="E4" s="23">
        <v>1482479</v>
      </c>
      <c r="F4" s="23">
        <v>-307697</v>
      </c>
      <c r="G4" s="23">
        <v>55998</v>
      </c>
      <c r="H4" s="23">
        <v>-1566372</v>
      </c>
      <c r="I4" s="23">
        <v>256802</v>
      </c>
      <c r="J4" s="23">
        <v>88871</v>
      </c>
      <c r="K4" s="23">
        <v>917764</v>
      </c>
      <c r="L4" s="23">
        <v>76268</v>
      </c>
      <c r="M4" s="23">
        <v>-22552</v>
      </c>
      <c r="N4" s="23">
        <v>53196</v>
      </c>
      <c r="O4" s="23">
        <v>-1862819</v>
      </c>
      <c r="P4" s="23">
        <v>-87254</v>
      </c>
      <c r="Q4" s="23">
        <v>11872</v>
      </c>
      <c r="R4" s="23">
        <v>17683</v>
      </c>
      <c r="S4" s="23">
        <v>24340</v>
      </c>
      <c r="T4" s="23">
        <v>266684</v>
      </c>
      <c r="U4" s="23">
        <v>21281</v>
      </c>
      <c r="V4" s="23">
        <v>15302</v>
      </c>
      <c r="W4" s="23">
        <v>117803</v>
      </c>
      <c r="X4" s="23">
        <v>18483</v>
      </c>
      <c r="Y4" s="23">
        <v>8521</v>
      </c>
      <c r="Z4" s="23">
        <v>5129</v>
      </c>
      <c r="AA4" s="23">
        <v>-6552</v>
      </c>
      <c r="AB4" s="23">
        <v>4913</v>
      </c>
      <c r="AC4" s="23">
        <v>-19740</v>
      </c>
      <c r="AD4" s="23">
        <v>2499</v>
      </c>
      <c r="AE4" s="23">
        <v>47948</v>
      </c>
      <c r="AF4" s="23">
        <v>6424</v>
      </c>
      <c r="AG4" s="23">
        <v>14803210</v>
      </c>
      <c r="AH4" s="23"/>
      <c r="AI4" s="16" t="s">
        <v>9</v>
      </c>
      <c r="AJ4" s="23">
        <v>982724</v>
      </c>
      <c r="AK4" s="23">
        <v>809714</v>
      </c>
      <c r="AL4" s="23">
        <v>1792438</v>
      </c>
      <c r="AM4" s="23"/>
      <c r="AN4" s="32">
        <v>14803210</v>
      </c>
      <c r="AO4" s="32">
        <v>1792438</v>
      </c>
      <c r="AP4" s="32">
        <f>SUM(AN4:AO4)</f>
        <v>16595648</v>
      </c>
      <c r="AQ4" s="32"/>
      <c r="AR4" s="32"/>
      <c r="AS4" s="32"/>
      <c r="AT4" s="32"/>
      <c r="AU4" s="32"/>
      <c r="AV4" s="32"/>
      <c r="AW4" s="3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7"/>
      <c r="CZ4" s="17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26" ht="13.5" customHeight="1">
      <c r="A5" s="7" t="s">
        <v>10</v>
      </c>
      <c r="B5" s="23">
        <v>9332414</v>
      </c>
      <c r="C5" s="23">
        <v>5385103</v>
      </c>
      <c r="D5" s="23">
        <v>1110700</v>
      </c>
      <c r="E5" s="23">
        <v>675856</v>
      </c>
      <c r="F5" s="23">
        <v>250156</v>
      </c>
      <c r="G5" s="23">
        <v>94150</v>
      </c>
      <c r="H5" s="23">
        <v>163733</v>
      </c>
      <c r="I5" s="23">
        <v>149888</v>
      </c>
      <c r="J5" s="23">
        <v>421879</v>
      </c>
      <c r="K5" s="23">
        <v>53741</v>
      </c>
      <c r="L5" s="23">
        <v>61840</v>
      </c>
      <c r="M5" s="23">
        <v>9230</v>
      </c>
      <c r="N5" s="23">
        <v>-12525</v>
      </c>
      <c r="O5" s="23">
        <v>15104</v>
      </c>
      <c r="P5" s="23">
        <v>10313</v>
      </c>
      <c r="Q5" s="23">
        <v>-42980</v>
      </c>
      <c r="R5" s="23">
        <v>6695</v>
      </c>
      <c r="S5" s="23">
        <v>6848</v>
      </c>
      <c r="T5" s="23">
        <v>4365</v>
      </c>
      <c r="U5" s="23">
        <v>9201</v>
      </c>
      <c r="V5" s="23">
        <v>1771</v>
      </c>
      <c r="W5" s="23">
        <v>5843</v>
      </c>
      <c r="X5" s="23">
        <v>-4750</v>
      </c>
      <c r="Y5" s="23">
        <v>-8290</v>
      </c>
      <c r="Z5" s="23">
        <v>-819</v>
      </c>
      <c r="AA5" s="23">
        <v>6580</v>
      </c>
      <c r="AB5" s="23">
        <v>-1139</v>
      </c>
      <c r="AC5" s="23">
        <v>-57575</v>
      </c>
      <c r="AD5" s="23">
        <v>2401</v>
      </c>
      <c r="AE5" s="23">
        <v>16362</v>
      </c>
      <c r="AF5" s="23">
        <v>655</v>
      </c>
      <c r="AG5" s="23">
        <v>17666750</v>
      </c>
      <c r="AH5" s="23"/>
      <c r="AI5" s="7" t="s">
        <v>10</v>
      </c>
      <c r="AJ5" s="23">
        <v>775009</v>
      </c>
      <c r="AK5" s="23">
        <v>377093</v>
      </c>
      <c r="AL5" s="23">
        <v>1152102</v>
      </c>
      <c r="AM5" s="23"/>
      <c r="AN5" s="32">
        <v>17666750</v>
      </c>
      <c r="AO5" s="32">
        <v>1152102</v>
      </c>
      <c r="AP5" s="32">
        <f aca="true" t="shared" si="0" ref="AP5:AP61">SUM(AN5:AO5)</f>
        <v>18818852</v>
      </c>
      <c r="AQ5" s="32"/>
      <c r="AR5" s="32"/>
      <c r="AS5" s="32"/>
      <c r="AT5" s="32"/>
      <c r="AU5" s="32"/>
      <c r="AV5" s="32"/>
      <c r="AW5" s="3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8"/>
      <c r="CY5" s="18"/>
      <c r="CZ5" s="18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ht="13.5" customHeight="1">
      <c r="A6" s="7" t="s">
        <v>11</v>
      </c>
      <c r="B6" s="23">
        <v>10254304</v>
      </c>
      <c r="C6" s="23">
        <v>-1112011</v>
      </c>
      <c r="D6" s="23">
        <v>1269985</v>
      </c>
      <c r="E6" s="23">
        <v>-718893</v>
      </c>
      <c r="F6" s="23">
        <v>218725</v>
      </c>
      <c r="G6" s="23">
        <v>-200315</v>
      </c>
      <c r="H6" s="23">
        <v>431943</v>
      </c>
      <c r="I6" s="23">
        <v>147028</v>
      </c>
      <c r="J6" s="23">
        <v>-166987</v>
      </c>
      <c r="K6" s="23">
        <v>124690</v>
      </c>
      <c r="L6" s="23">
        <v>71281</v>
      </c>
      <c r="M6" s="23">
        <v>17890</v>
      </c>
      <c r="N6" s="23">
        <v>43429</v>
      </c>
      <c r="O6" s="23">
        <v>3894</v>
      </c>
      <c r="P6" s="23">
        <v>-2069</v>
      </c>
      <c r="Q6" s="23">
        <v>220702</v>
      </c>
      <c r="R6" s="23">
        <v>6487</v>
      </c>
      <c r="S6" s="23">
        <v>3606</v>
      </c>
      <c r="T6" s="23">
        <v>55204</v>
      </c>
      <c r="U6" s="23">
        <v>878</v>
      </c>
      <c r="V6" s="23">
        <v>3835</v>
      </c>
      <c r="W6" s="23">
        <v>19312</v>
      </c>
      <c r="X6" s="23">
        <v>4924</v>
      </c>
      <c r="Y6" s="23">
        <v>5630</v>
      </c>
      <c r="Z6" s="23">
        <v>753</v>
      </c>
      <c r="AA6" s="23">
        <v>647</v>
      </c>
      <c r="AB6" s="23">
        <v>15087</v>
      </c>
      <c r="AC6" s="23">
        <v>-29950</v>
      </c>
      <c r="AD6" s="23">
        <v>269</v>
      </c>
      <c r="AE6" s="23">
        <v>1952</v>
      </c>
      <c r="AF6" s="23">
        <v>1474</v>
      </c>
      <c r="AG6" s="23">
        <v>10693704</v>
      </c>
      <c r="AH6" s="23"/>
      <c r="AI6" s="7" t="s">
        <v>11</v>
      </c>
      <c r="AJ6" s="23">
        <v>2129484</v>
      </c>
      <c r="AK6" s="23">
        <v>1206346</v>
      </c>
      <c r="AL6" s="23">
        <v>3335830</v>
      </c>
      <c r="AM6" s="23"/>
      <c r="AN6" s="32">
        <v>10693704</v>
      </c>
      <c r="AO6" s="32">
        <v>3335830</v>
      </c>
      <c r="AP6" s="32">
        <f t="shared" si="0"/>
        <v>14029534</v>
      </c>
      <c r="AQ6" s="32"/>
      <c r="AR6" s="32"/>
      <c r="AS6" s="32"/>
      <c r="AT6" s="32"/>
      <c r="AU6" s="32"/>
      <c r="AV6" s="32"/>
      <c r="AW6" s="3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8"/>
      <c r="CY6" s="18"/>
      <c r="CZ6" s="18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</row>
    <row r="7" spans="1:126" ht="13.5" customHeight="1">
      <c r="A7" s="7" t="s">
        <v>12</v>
      </c>
      <c r="B7" s="23">
        <v>1269527</v>
      </c>
      <c r="C7" s="23">
        <v>698956</v>
      </c>
      <c r="D7" s="23">
        <v>100786</v>
      </c>
      <c r="E7" s="23">
        <v>133062</v>
      </c>
      <c r="F7" s="23">
        <v>32935</v>
      </c>
      <c r="G7" s="23">
        <v>35400</v>
      </c>
      <c r="H7" s="23">
        <v>33933</v>
      </c>
      <c r="I7" s="23">
        <v>12722</v>
      </c>
      <c r="J7" s="23">
        <v>17192</v>
      </c>
      <c r="K7" s="23">
        <v>9049</v>
      </c>
      <c r="L7" s="23">
        <v>13174</v>
      </c>
      <c r="M7" s="23">
        <v>12321</v>
      </c>
      <c r="N7" s="23">
        <v>1600</v>
      </c>
      <c r="O7" s="23">
        <v>1522</v>
      </c>
      <c r="P7" s="23">
        <v>1374</v>
      </c>
      <c r="Q7" s="23">
        <v>11556</v>
      </c>
      <c r="R7" s="23">
        <v>1338</v>
      </c>
      <c r="S7" s="23">
        <v>1030</v>
      </c>
      <c r="T7" s="23">
        <v>2819</v>
      </c>
      <c r="U7" s="23">
        <v>878</v>
      </c>
      <c r="V7" s="23">
        <v>4452</v>
      </c>
      <c r="W7" s="23">
        <v>90</v>
      </c>
      <c r="X7" s="23">
        <v>1856</v>
      </c>
      <c r="Y7" s="23">
        <v>2421</v>
      </c>
      <c r="Z7" s="23">
        <v>1125</v>
      </c>
      <c r="AA7" s="23">
        <v>697</v>
      </c>
      <c r="AB7" s="23">
        <v>1418</v>
      </c>
      <c r="AC7" s="23">
        <v>4372</v>
      </c>
      <c r="AD7" s="23">
        <v>83</v>
      </c>
      <c r="AE7" s="23">
        <v>2704</v>
      </c>
      <c r="AF7" s="23">
        <v>562</v>
      </c>
      <c r="AG7" s="23">
        <v>2410954</v>
      </c>
      <c r="AH7" s="23"/>
      <c r="AI7" s="7" t="s">
        <v>12</v>
      </c>
      <c r="AJ7" s="23">
        <v>102317</v>
      </c>
      <c r="AK7" s="23">
        <v>161159</v>
      </c>
      <c r="AL7" s="23">
        <v>263476</v>
      </c>
      <c r="AM7" s="23"/>
      <c r="AN7" s="32">
        <v>2410954</v>
      </c>
      <c r="AO7" s="32">
        <v>263476</v>
      </c>
      <c r="AP7" s="32">
        <f t="shared" si="0"/>
        <v>2674430</v>
      </c>
      <c r="AQ7" s="32"/>
      <c r="AR7" s="32"/>
      <c r="AS7" s="32"/>
      <c r="AT7" s="32"/>
      <c r="AU7" s="32"/>
      <c r="AV7" s="32"/>
      <c r="AW7" s="3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8"/>
      <c r="CY7" s="18"/>
      <c r="CZ7" s="1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26" ht="13.5" customHeight="1">
      <c r="A8" s="7" t="s">
        <v>13</v>
      </c>
      <c r="B8" s="23">
        <v>8984777</v>
      </c>
      <c r="C8" s="23">
        <v>-1810967</v>
      </c>
      <c r="D8" s="23">
        <v>1169199</v>
      </c>
      <c r="E8" s="23">
        <v>-851955</v>
      </c>
      <c r="F8" s="23">
        <v>185789</v>
      </c>
      <c r="G8" s="23">
        <v>-235715</v>
      </c>
      <c r="H8" s="23">
        <v>398010</v>
      </c>
      <c r="I8" s="23">
        <v>134306</v>
      </c>
      <c r="J8" s="23">
        <v>-184179</v>
      </c>
      <c r="K8" s="23">
        <v>115641</v>
      </c>
      <c r="L8" s="23">
        <v>58107</v>
      </c>
      <c r="M8" s="23">
        <v>5569</v>
      </c>
      <c r="N8" s="23">
        <v>41829</v>
      </c>
      <c r="O8" s="23">
        <v>2372</v>
      </c>
      <c r="P8" s="23">
        <v>-3443</v>
      </c>
      <c r="Q8" s="23">
        <v>209146</v>
      </c>
      <c r="R8" s="23">
        <v>5149</v>
      </c>
      <c r="S8" s="23">
        <v>2576</v>
      </c>
      <c r="T8" s="23">
        <v>52385</v>
      </c>
      <c r="U8" s="23">
        <v>0</v>
      </c>
      <c r="V8" s="23">
        <v>-617</v>
      </c>
      <c r="W8" s="23">
        <v>19222</v>
      </c>
      <c r="X8" s="23">
        <v>3068</v>
      </c>
      <c r="Y8" s="23">
        <v>3209</v>
      </c>
      <c r="Z8" s="23">
        <v>-372</v>
      </c>
      <c r="AA8" s="23">
        <v>-50</v>
      </c>
      <c r="AB8" s="23">
        <v>13669</v>
      </c>
      <c r="AC8" s="23">
        <v>-34322</v>
      </c>
      <c r="AD8" s="23">
        <v>186</v>
      </c>
      <c r="AE8" s="23">
        <v>-752</v>
      </c>
      <c r="AF8" s="23">
        <v>912</v>
      </c>
      <c r="AG8" s="23">
        <v>8282749</v>
      </c>
      <c r="AH8" s="23"/>
      <c r="AI8" s="7" t="s">
        <v>13</v>
      </c>
      <c r="AJ8" s="23">
        <v>2027167</v>
      </c>
      <c r="AK8" s="23">
        <v>1045187</v>
      </c>
      <c r="AL8" s="23">
        <v>3072354</v>
      </c>
      <c r="AM8" s="23"/>
      <c r="AN8" s="32">
        <v>8282749</v>
      </c>
      <c r="AO8" s="32">
        <v>3072354</v>
      </c>
      <c r="AP8" s="32">
        <f t="shared" si="0"/>
        <v>11355103</v>
      </c>
      <c r="AQ8" s="32"/>
      <c r="AR8" s="32"/>
      <c r="AS8" s="32"/>
      <c r="AT8" s="32"/>
      <c r="AU8" s="32"/>
      <c r="AV8" s="32"/>
      <c r="AW8" s="3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8"/>
      <c r="CY8" s="18"/>
      <c r="CZ8" s="1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1:126" ht="13.5" customHeight="1">
      <c r="A9" s="7" t="s">
        <v>14</v>
      </c>
      <c r="B9" s="23">
        <v>70560851</v>
      </c>
      <c r="C9" s="23">
        <v>45712327</v>
      </c>
      <c r="D9" s="23">
        <v>2324283</v>
      </c>
      <c r="E9" s="23">
        <v>2046612</v>
      </c>
      <c r="F9" s="23">
        <v>4418056</v>
      </c>
      <c r="G9" s="23">
        <v>540517</v>
      </c>
      <c r="H9" s="23">
        <v>1770436</v>
      </c>
      <c r="I9" s="23">
        <v>2707742</v>
      </c>
      <c r="J9" s="23">
        <v>646071</v>
      </c>
      <c r="K9" s="23">
        <v>280017</v>
      </c>
      <c r="L9" s="23">
        <v>824341</v>
      </c>
      <c r="M9" s="23">
        <v>367401</v>
      </c>
      <c r="N9" s="23">
        <v>-39393</v>
      </c>
      <c r="O9" s="23">
        <v>1821946</v>
      </c>
      <c r="P9" s="23">
        <v>-731423</v>
      </c>
      <c r="Q9" s="23">
        <v>309428</v>
      </c>
      <c r="R9" s="23">
        <v>108533</v>
      </c>
      <c r="S9" s="23">
        <v>74730</v>
      </c>
      <c r="T9" s="23">
        <v>767404</v>
      </c>
      <c r="U9" s="23">
        <v>46521</v>
      </c>
      <c r="V9" s="23">
        <v>-26195</v>
      </c>
      <c r="W9" s="23">
        <v>177035</v>
      </c>
      <c r="X9" s="23">
        <v>-1419</v>
      </c>
      <c r="Y9" s="23">
        <v>-126420</v>
      </c>
      <c r="Z9" s="23">
        <v>-123507</v>
      </c>
      <c r="AA9" s="23">
        <v>100319</v>
      </c>
      <c r="AB9" s="23">
        <v>-10091</v>
      </c>
      <c r="AC9" s="23">
        <v>34936</v>
      </c>
      <c r="AD9" s="23">
        <v>72805</v>
      </c>
      <c r="AE9" s="23">
        <v>-151885</v>
      </c>
      <c r="AF9" s="23">
        <v>7296</v>
      </c>
      <c r="AG9" s="23">
        <v>134509274</v>
      </c>
      <c r="AH9" s="23"/>
      <c r="AI9" s="7" t="s">
        <v>14</v>
      </c>
      <c r="AJ9" s="23">
        <v>7250217</v>
      </c>
      <c r="AK9" s="23">
        <v>3384286</v>
      </c>
      <c r="AL9" s="23">
        <v>10634503</v>
      </c>
      <c r="AM9" s="23"/>
      <c r="AN9" s="32">
        <v>134509274</v>
      </c>
      <c r="AO9" s="32">
        <v>10634503</v>
      </c>
      <c r="AP9" s="32">
        <f t="shared" si="0"/>
        <v>145143777</v>
      </c>
      <c r="AQ9" s="32"/>
      <c r="AR9" s="32"/>
      <c r="AS9" s="32"/>
      <c r="AT9" s="32"/>
      <c r="AU9" s="32"/>
      <c r="AV9" s="32"/>
      <c r="AW9" s="3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8"/>
      <c r="CY9" s="18"/>
      <c r="CZ9" s="18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</row>
    <row r="10" spans="1:126" ht="13.5" customHeight="1">
      <c r="A10" s="7" t="s">
        <v>15</v>
      </c>
      <c r="B10" s="23">
        <v>-8175164</v>
      </c>
      <c r="C10" s="23">
        <v>10963522</v>
      </c>
      <c r="D10" s="23">
        <v>-290250</v>
      </c>
      <c r="E10" s="23">
        <v>1026332</v>
      </c>
      <c r="F10" s="23">
        <v>558265</v>
      </c>
      <c r="G10" s="23">
        <v>22930</v>
      </c>
      <c r="H10" s="23">
        <v>107640</v>
      </c>
      <c r="I10" s="23">
        <v>65084</v>
      </c>
      <c r="J10" s="23">
        <v>-44238</v>
      </c>
      <c r="K10" s="23">
        <v>-156186</v>
      </c>
      <c r="L10" s="23">
        <v>730383</v>
      </c>
      <c r="M10" s="23">
        <v>-590</v>
      </c>
      <c r="N10" s="23">
        <v>0</v>
      </c>
      <c r="O10" s="23">
        <v>427874</v>
      </c>
      <c r="P10" s="23">
        <v>44001</v>
      </c>
      <c r="Q10" s="23">
        <v>-1475</v>
      </c>
      <c r="R10" s="23">
        <v>-1363</v>
      </c>
      <c r="S10" s="23">
        <v>-64</v>
      </c>
      <c r="T10" s="23">
        <v>-622</v>
      </c>
      <c r="U10" s="23">
        <v>-475</v>
      </c>
      <c r="V10" s="23">
        <v>136350</v>
      </c>
      <c r="W10" s="23">
        <v>-34772</v>
      </c>
      <c r="X10" s="23">
        <v>-26536</v>
      </c>
      <c r="Y10" s="23">
        <v>3438</v>
      </c>
      <c r="Z10" s="23">
        <v>-93</v>
      </c>
      <c r="AA10" s="23">
        <v>18</v>
      </c>
      <c r="AB10" s="23">
        <v>0</v>
      </c>
      <c r="AC10" s="23">
        <v>0</v>
      </c>
      <c r="AD10" s="23">
        <v>0</v>
      </c>
      <c r="AE10" s="23">
        <v>-99</v>
      </c>
      <c r="AF10" s="23">
        <v>-7271</v>
      </c>
      <c r="AG10" s="23">
        <v>5346639</v>
      </c>
      <c r="AH10" s="23"/>
      <c r="AI10" s="7" t="s">
        <v>15</v>
      </c>
      <c r="AJ10" s="23">
        <v>478008</v>
      </c>
      <c r="AK10" s="23">
        <v>416439</v>
      </c>
      <c r="AL10" s="23">
        <v>894447</v>
      </c>
      <c r="AM10" s="23"/>
      <c r="AN10" s="32">
        <v>5346639</v>
      </c>
      <c r="AO10" s="32">
        <v>894447</v>
      </c>
      <c r="AP10" s="32">
        <f t="shared" si="0"/>
        <v>6241086</v>
      </c>
      <c r="AQ10" s="32"/>
      <c r="AR10" s="32"/>
      <c r="AS10" s="32"/>
      <c r="AT10" s="32"/>
      <c r="AU10" s="32"/>
      <c r="AV10" s="32"/>
      <c r="AW10" s="3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8"/>
      <c r="CY10" s="18"/>
      <c r="CZ10" s="18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ht="13.5" customHeight="1">
      <c r="A11" s="7" t="s">
        <v>16</v>
      </c>
      <c r="B11" s="23">
        <v>-453996</v>
      </c>
      <c r="C11" s="23">
        <v>587521</v>
      </c>
      <c r="D11" s="23">
        <v>-163491</v>
      </c>
      <c r="E11" s="23">
        <v>-257653</v>
      </c>
      <c r="F11" s="23">
        <v>-17259</v>
      </c>
      <c r="G11" s="23">
        <v>-258628</v>
      </c>
      <c r="H11" s="23">
        <v>760831</v>
      </c>
      <c r="I11" s="23">
        <v>0</v>
      </c>
      <c r="J11" s="23">
        <v>0</v>
      </c>
      <c r="K11" s="23">
        <v>0</v>
      </c>
      <c r="L11" s="23">
        <v>189474</v>
      </c>
      <c r="M11" s="23">
        <v>-10637</v>
      </c>
      <c r="N11" s="23">
        <v>-3</v>
      </c>
      <c r="O11" s="23">
        <v>0</v>
      </c>
      <c r="P11" s="23">
        <v>0</v>
      </c>
      <c r="Q11" s="23">
        <v>0</v>
      </c>
      <c r="R11" s="23">
        <v>0</v>
      </c>
      <c r="S11" s="23">
        <v>4449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4</v>
      </c>
      <c r="AF11" s="23">
        <v>0</v>
      </c>
      <c r="AG11" s="23">
        <v>380612</v>
      </c>
      <c r="AH11" s="23"/>
      <c r="AI11" s="7" t="s">
        <v>16</v>
      </c>
      <c r="AJ11" s="23">
        <v>698400</v>
      </c>
      <c r="AK11" s="23">
        <v>0</v>
      </c>
      <c r="AL11" s="23">
        <v>698400</v>
      </c>
      <c r="AM11" s="23"/>
      <c r="AN11" s="32">
        <v>380612</v>
      </c>
      <c r="AO11" s="32">
        <v>698400</v>
      </c>
      <c r="AP11" s="32">
        <f t="shared" si="0"/>
        <v>1079012</v>
      </c>
      <c r="AQ11" s="32"/>
      <c r="AR11" s="32"/>
      <c r="AS11" s="32"/>
      <c r="AT11" s="32"/>
      <c r="AU11" s="32"/>
      <c r="AV11" s="32"/>
      <c r="AW11" s="3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8"/>
      <c r="CY11" s="18"/>
      <c r="CZ11" s="18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ht="13.5" customHeight="1">
      <c r="A12" s="7" t="s">
        <v>17</v>
      </c>
      <c r="B12" s="23">
        <v>-3249597</v>
      </c>
      <c r="C12" s="23">
        <v>-799610</v>
      </c>
      <c r="D12" s="23">
        <v>-353874</v>
      </c>
      <c r="E12" s="23">
        <v>338566</v>
      </c>
      <c r="F12" s="23">
        <v>1828521</v>
      </c>
      <c r="G12" s="23">
        <v>-533503</v>
      </c>
      <c r="H12" s="23">
        <v>208295</v>
      </c>
      <c r="I12" s="23">
        <v>-234920</v>
      </c>
      <c r="J12" s="23">
        <v>-102312</v>
      </c>
      <c r="K12" s="23">
        <v>-20543</v>
      </c>
      <c r="L12" s="23">
        <v>688688</v>
      </c>
      <c r="M12" s="23">
        <v>112717</v>
      </c>
      <c r="N12" s="23">
        <v>0</v>
      </c>
      <c r="O12" s="23">
        <v>140545</v>
      </c>
      <c r="P12" s="23">
        <v>-14521</v>
      </c>
      <c r="Q12" s="23">
        <v>20</v>
      </c>
      <c r="R12" s="23">
        <v>17752</v>
      </c>
      <c r="S12" s="23">
        <v>56112</v>
      </c>
      <c r="T12" s="23">
        <v>0</v>
      </c>
      <c r="U12" s="23">
        <v>18324</v>
      </c>
      <c r="V12" s="23">
        <v>0</v>
      </c>
      <c r="W12" s="23">
        <v>-31209</v>
      </c>
      <c r="X12" s="23">
        <v>-17446</v>
      </c>
      <c r="Y12" s="23">
        <v>9643</v>
      </c>
      <c r="Z12" s="23">
        <v>50407</v>
      </c>
      <c r="AA12" s="23">
        <v>0</v>
      </c>
      <c r="AB12" s="23">
        <v>0</v>
      </c>
      <c r="AC12" s="23">
        <v>0</v>
      </c>
      <c r="AD12" s="23">
        <v>3522</v>
      </c>
      <c r="AE12" s="23">
        <v>496</v>
      </c>
      <c r="AF12" s="23">
        <v>815</v>
      </c>
      <c r="AG12" s="23">
        <v>-1883112</v>
      </c>
      <c r="AH12" s="23"/>
      <c r="AI12" s="7" t="s">
        <v>17</v>
      </c>
      <c r="AJ12" s="23">
        <v>828806</v>
      </c>
      <c r="AK12" s="23">
        <v>-111324</v>
      </c>
      <c r="AL12" s="23">
        <v>717482</v>
      </c>
      <c r="AM12" s="23"/>
      <c r="AN12" s="32">
        <v>-1883112</v>
      </c>
      <c r="AO12" s="32">
        <v>717482</v>
      </c>
      <c r="AP12" s="32">
        <f t="shared" si="0"/>
        <v>-1165630</v>
      </c>
      <c r="AQ12" s="32"/>
      <c r="AR12" s="32"/>
      <c r="AS12" s="32"/>
      <c r="AT12" s="32"/>
      <c r="AU12" s="32"/>
      <c r="AV12" s="32"/>
      <c r="AW12" s="3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8"/>
      <c r="CY12" s="18"/>
      <c r="CZ12" s="18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26" ht="13.5" customHeight="1">
      <c r="A13" s="7" t="s">
        <v>18</v>
      </c>
      <c r="B13" s="23">
        <v>79907831</v>
      </c>
      <c r="C13" s="23">
        <v>30865961</v>
      </c>
      <c r="D13" s="23">
        <v>2279788</v>
      </c>
      <c r="E13" s="23">
        <v>-534127</v>
      </c>
      <c r="F13" s="23">
        <v>1940628</v>
      </c>
      <c r="G13" s="23">
        <v>2348106</v>
      </c>
      <c r="H13" s="23">
        <v>590098</v>
      </c>
      <c r="I13" s="23">
        <v>2815565</v>
      </c>
      <c r="J13" s="23">
        <v>757467</v>
      </c>
      <c r="K13" s="23">
        <v>410145</v>
      </c>
      <c r="L13" s="23">
        <v>-1070678</v>
      </c>
      <c r="M13" s="23">
        <v>214405</v>
      </c>
      <c r="N13" s="23">
        <v>-25428</v>
      </c>
      <c r="O13" s="23">
        <v>1253527</v>
      </c>
      <c r="P13" s="23">
        <v>-759129</v>
      </c>
      <c r="Q13" s="23">
        <v>329138</v>
      </c>
      <c r="R13" s="23">
        <v>92903</v>
      </c>
      <c r="S13" s="23">
        <v>15815</v>
      </c>
      <c r="T13" s="23">
        <v>767557</v>
      </c>
      <c r="U13" s="23">
        <v>22835</v>
      </c>
      <c r="V13" s="23">
        <v>-162545</v>
      </c>
      <c r="W13" s="23">
        <v>241904</v>
      </c>
      <c r="X13" s="23">
        <v>42240</v>
      </c>
      <c r="Y13" s="23">
        <v>-133556</v>
      </c>
      <c r="Z13" s="23">
        <v>-174558</v>
      </c>
      <c r="AA13" s="23">
        <v>100298</v>
      </c>
      <c r="AB13" s="23">
        <v>-17007</v>
      </c>
      <c r="AC13" s="23">
        <v>22617</v>
      </c>
      <c r="AD13" s="23">
        <v>69927</v>
      </c>
      <c r="AE13" s="23">
        <v>-108864</v>
      </c>
      <c r="AF13" s="23">
        <v>13581</v>
      </c>
      <c r="AG13" s="23">
        <v>122116444</v>
      </c>
      <c r="AH13" s="23"/>
      <c r="AI13" s="7" t="s">
        <v>18</v>
      </c>
      <c r="AJ13" s="23">
        <v>3096279</v>
      </c>
      <c r="AK13" s="23">
        <v>2478803</v>
      </c>
      <c r="AL13" s="23">
        <v>5575082</v>
      </c>
      <c r="AM13" s="23"/>
      <c r="AN13" s="32">
        <v>122116444</v>
      </c>
      <c r="AO13" s="32">
        <v>5575082</v>
      </c>
      <c r="AP13" s="32">
        <f t="shared" si="0"/>
        <v>127691526</v>
      </c>
      <c r="AQ13" s="32"/>
      <c r="AR13" s="32"/>
      <c r="AS13" s="32"/>
      <c r="AT13" s="32"/>
      <c r="AU13" s="32"/>
      <c r="AV13" s="32"/>
      <c r="AW13" s="3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8"/>
      <c r="CY13" s="18"/>
      <c r="CZ13" s="18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26" ht="13.5" customHeight="1">
      <c r="A14" s="7" t="s">
        <v>19</v>
      </c>
      <c r="B14" s="23">
        <v>2531777</v>
      </c>
      <c r="C14" s="23">
        <v>4094933</v>
      </c>
      <c r="D14" s="23">
        <v>852110</v>
      </c>
      <c r="E14" s="23">
        <v>1473494</v>
      </c>
      <c r="F14" s="23">
        <v>107900</v>
      </c>
      <c r="G14" s="23">
        <v>-1038388</v>
      </c>
      <c r="H14" s="23">
        <v>103572</v>
      </c>
      <c r="I14" s="23">
        <v>62013</v>
      </c>
      <c r="J14" s="23">
        <v>35154</v>
      </c>
      <c r="K14" s="23">
        <v>46601</v>
      </c>
      <c r="L14" s="23">
        <v>286474</v>
      </c>
      <c r="M14" s="23">
        <v>51506</v>
      </c>
      <c r="N14" s="23">
        <v>-13962</v>
      </c>
      <c r="O14" s="23">
        <v>0</v>
      </c>
      <c r="P14" s="23">
        <v>-1774</v>
      </c>
      <c r="Q14" s="23">
        <v>-18255</v>
      </c>
      <c r="R14" s="23">
        <v>-759</v>
      </c>
      <c r="S14" s="23">
        <v>-1582</v>
      </c>
      <c r="T14" s="23">
        <v>469</v>
      </c>
      <c r="U14" s="23">
        <v>5837</v>
      </c>
      <c r="V14" s="23">
        <v>0</v>
      </c>
      <c r="W14" s="23">
        <v>1112</v>
      </c>
      <c r="X14" s="23">
        <v>323</v>
      </c>
      <c r="Y14" s="23">
        <v>-5945</v>
      </c>
      <c r="Z14" s="23">
        <v>737</v>
      </c>
      <c r="AA14" s="23">
        <v>3</v>
      </c>
      <c r="AB14" s="23">
        <v>6916</v>
      </c>
      <c r="AC14" s="23">
        <v>12319</v>
      </c>
      <c r="AD14" s="23">
        <v>-644</v>
      </c>
      <c r="AE14" s="23">
        <v>-43422</v>
      </c>
      <c r="AF14" s="23">
        <v>171</v>
      </c>
      <c r="AG14" s="23">
        <v>8548690</v>
      </c>
      <c r="AH14" s="23"/>
      <c r="AI14" s="7" t="s">
        <v>19</v>
      </c>
      <c r="AJ14" s="23">
        <v>2148724</v>
      </c>
      <c r="AK14" s="23">
        <v>600368</v>
      </c>
      <c r="AL14" s="23">
        <v>2749092</v>
      </c>
      <c r="AM14" s="23"/>
      <c r="AN14" s="32">
        <v>8548690</v>
      </c>
      <c r="AO14" s="32">
        <v>2749092</v>
      </c>
      <c r="AP14" s="32">
        <f t="shared" si="0"/>
        <v>11297782</v>
      </c>
      <c r="AQ14" s="32"/>
      <c r="AR14" s="32"/>
      <c r="AS14" s="32"/>
      <c r="AT14" s="32"/>
      <c r="AU14" s="32"/>
      <c r="AV14" s="32"/>
      <c r="AW14" s="3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8"/>
      <c r="CY14" s="18"/>
      <c r="CZ14" s="18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</row>
    <row r="15" spans="1:126" ht="13.5" customHeight="1">
      <c r="A15" s="7" t="s">
        <v>20</v>
      </c>
      <c r="B15" s="23">
        <v>68246416</v>
      </c>
      <c r="C15" s="23">
        <v>37907496</v>
      </c>
      <c r="D15" s="23">
        <v>892743</v>
      </c>
      <c r="E15" s="23">
        <v>3859149</v>
      </c>
      <c r="F15" s="23">
        <v>3696423</v>
      </c>
      <c r="G15" s="23">
        <v>669083</v>
      </c>
      <c r="H15" s="23">
        <v>-338216</v>
      </c>
      <c r="I15" s="23">
        <v>2616496</v>
      </c>
      <c r="J15" s="23">
        <v>480050</v>
      </c>
      <c r="K15" s="23">
        <v>1059856</v>
      </c>
      <c r="L15" s="23">
        <v>774687</v>
      </c>
      <c r="M15" s="23">
        <v>317729</v>
      </c>
      <c r="N15" s="23">
        <v>-16984</v>
      </c>
      <c r="O15" s="23">
        <v>-59871</v>
      </c>
      <c r="P15" s="23">
        <v>-831264</v>
      </c>
      <c r="Q15" s="23">
        <v>145123</v>
      </c>
      <c r="R15" s="23">
        <v>110702</v>
      </c>
      <c r="S15" s="23">
        <v>88616</v>
      </c>
      <c r="T15" s="23">
        <v>982168</v>
      </c>
      <c r="U15" s="23">
        <v>57723</v>
      </c>
      <c r="V15" s="23">
        <v>-16499</v>
      </c>
      <c r="W15" s="23">
        <v>271272</v>
      </c>
      <c r="X15" s="23">
        <v>16890</v>
      </c>
      <c r="Y15" s="23">
        <v>-115594</v>
      </c>
      <c r="Z15" s="23">
        <v>-118312</v>
      </c>
      <c r="AA15" s="23">
        <v>86478</v>
      </c>
      <c r="AB15" s="23">
        <v>-18733</v>
      </c>
      <c r="AC15" s="23">
        <v>82814</v>
      </c>
      <c r="AD15" s="23">
        <v>73330</v>
      </c>
      <c r="AE15" s="23">
        <v>-130256</v>
      </c>
      <c r="AF15" s="23">
        <v>12139</v>
      </c>
      <c r="AG15" s="23">
        <v>120801654</v>
      </c>
      <c r="AH15" s="23"/>
      <c r="AI15" s="7" t="s">
        <v>20</v>
      </c>
      <c r="AJ15" s="23">
        <v>5464282</v>
      </c>
      <c r="AK15" s="23">
        <v>2874048</v>
      </c>
      <c r="AL15" s="23">
        <v>8338330</v>
      </c>
      <c r="AM15" s="23"/>
      <c r="AN15" s="32">
        <v>120801654</v>
      </c>
      <c r="AO15" s="32">
        <v>8338330</v>
      </c>
      <c r="AP15" s="32">
        <f t="shared" si="0"/>
        <v>129139984</v>
      </c>
      <c r="AQ15" s="32"/>
      <c r="AR15" s="32"/>
      <c r="AS15" s="32"/>
      <c r="AT15" s="32"/>
      <c r="AU15" s="32"/>
      <c r="AV15" s="32"/>
      <c r="AW15" s="3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8"/>
      <c r="CY15" s="18"/>
      <c r="CZ15" s="1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</row>
    <row r="16" spans="1:126" ht="13.5" customHeight="1">
      <c r="A16" s="7" t="s">
        <v>21</v>
      </c>
      <c r="B16" s="23">
        <v>11080000</v>
      </c>
      <c r="C16" s="23">
        <v>23735912</v>
      </c>
      <c r="D16" s="23">
        <v>-52492</v>
      </c>
      <c r="E16" s="23">
        <v>969812</v>
      </c>
      <c r="F16" s="23">
        <v>-130109</v>
      </c>
      <c r="G16" s="23">
        <v>60585</v>
      </c>
      <c r="H16" s="23">
        <v>74314</v>
      </c>
      <c r="I16" s="23">
        <v>64495</v>
      </c>
      <c r="J16" s="23">
        <v>2577</v>
      </c>
      <c r="K16" s="23">
        <v>-167524</v>
      </c>
      <c r="L16" s="23">
        <v>126896</v>
      </c>
      <c r="M16" s="23">
        <v>1325</v>
      </c>
      <c r="N16" s="23">
        <v>0</v>
      </c>
      <c r="O16" s="23">
        <v>-103547</v>
      </c>
      <c r="P16" s="23">
        <v>39316</v>
      </c>
      <c r="Q16" s="23">
        <v>-1475</v>
      </c>
      <c r="R16" s="23">
        <v>282</v>
      </c>
      <c r="S16" s="23">
        <v>0</v>
      </c>
      <c r="T16" s="23">
        <v>-622</v>
      </c>
      <c r="U16" s="23">
        <v>47</v>
      </c>
      <c r="V16" s="23">
        <v>0</v>
      </c>
      <c r="W16" s="23">
        <v>12237</v>
      </c>
      <c r="X16" s="23">
        <v>-994</v>
      </c>
      <c r="Y16" s="23">
        <v>4344</v>
      </c>
      <c r="Z16" s="23">
        <v>161</v>
      </c>
      <c r="AA16" s="23">
        <v>19</v>
      </c>
      <c r="AB16" s="23">
        <v>0</v>
      </c>
      <c r="AC16" s="23">
        <v>0</v>
      </c>
      <c r="AD16" s="23">
        <v>0</v>
      </c>
      <c r="AE16" s="23">
        <v>-64</v>
      </c>
      <c r="AF16" s="23">
        <v>0</v>
      </c>
      <c r="AG16" s="23">
        <v>35715495</v>
      </c>
      <c r="AH16" s="23"/>
      <c r="AI16" s="7" t="s">
        <v>21</v>
      </c>
      <c r="AJ16" s="23">
        <v>1321820</v>
      </c>
      <c r="AK16" s="23">
        <v>83598</v>
      </c>
      <c r="AL16" s="23">
        <v>1405418</v>
      </c>
      <c r="AM16" s="23"/>
      <c r="AN16" s="32">
        <v>35715495</v>
      </c>
      <c r="AO16" s="32">
        <v>1405418</v>
      </c>
      <c r="AP16" s="32">
        <f t="shared" si="0"/>
        <v>37120913</v>
      </c>
      <c r="AQ16" s="32"/>
      <c r="AR16" s="32"/>
      <c r="AS16" s="32"/>
      <c r="AT16" s="32"/>
      <c r="AU16" s="32"/>
      <c r="AV16" s="32"/>
      <c r="AW16" s="3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8"/>
      <c r="CY16" s="18"/>
      <c r="CZ16" s="18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126" ht="13.5" customHeight="1">
      <c r="A17" s="7" t="s">
        <v>22</v>
      </c>
      <c r="B17" s="23">
        <v>-11078643</v>
      </c>
      <c r="C17" s="23">
        <v>0</v>
      </c>
      <c r="D17" s="23">
        <v>97504</v>
      </c>
      <c r="E17" s="23">
        <v>0</v>
      </c>
      <c r="F17" s="23">
        <v>605053</v>
      </c>
      <c r="G17" s="23">
        <v>-224653</v>
      </c>
      <c r="H17" s="23">
        <v>-1019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-10601758</v>
      </c>
      <c r="AH17" s="23"/>
      <c r="AI17" s="7" t="s">
        <v>22</v>
      </c>
      <c r="AJ17" s="23">
        <v>0</v>
      </c>
      <c r="AK17" s="23">
        <v>0</v>
      </c>
      <c r="AL17" s="23">
        <v>0</v>
      </c>
      <c r="AM17" s="23"/>
      <c r="AN17" s="32">
        <v>-10601758</v>
      </c>
      <c r="AO17" s="32">
        <v>0</v>
      </c>
      <c r="AP17" s="32">
        <f t="shared" si="0"/>
        <v>-10601758</v>
      </c>
      <c r="AQ17" s="32"/>
      <c r="AR17" s="32"/>
      <c r="AS17" s="32"/>
      <c r="AT17" s="32"/>
      <c r="AU17" s="32"/>
      <c r="AV17" s="32"/>
      <c r="AW17" s="3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8"/>
      <c r="CY17" s="18"/>
      <c r="CZ17" s="18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pans="1:126" ht="13.5" customHeight="1">
      <c r="A18" s="7" t="s">
        <v>23</v>
      </c>
      <c r="B18" s="23">
        <v>70455437</v>
      </c>
      <c r="C18" s="23">
        <v>20057680</v>
      </c>
      <c r="D18" s="23">
        <v>1681123</v>
      </c>
      <c r="E18" s="23">
        <v>6032695</v>
      </c>
      <c r="F18" s="23">
        <v>3052924</v>
      </c>
      <c r="G18" s="23">
        <v>800121</v>
      </c>
      <c r="H18" s="23">
        <v>-330545</v>
      </c>
      <c r="I18" s="23">
        <v>2755216</v>
      </c>
      <c r="J18" s="23">
        <v>558276</v>
      </c>
      <c r="K18" s="23">
        <v>1178448</v>
      </c>
      <c r="L18" s="23">
        <v>638936</v>
      </c>
      <c r="M18" s="23">
        <v>308329</v>
      </c>
      <c r="N18" s="23">
        <v>0</v>
      </c>
      <c r="O18" s="23">
        <v>43676</v>
      </c>
      <c r="P18" s="23">
        <v>-866401</v>
      </c>
      <c r="Q18" s="23">
        <v>226273</v>
      </c>
      <c r="R18" s="23">
        <v>111133</v>
      </c>
      <c r="S18" s="23">
        <v>92281</v>
      </c>
      <c r="T18" s="23">
        <v>979875</v>
      </c>
      <c r="U18" s="23">
        <v>59427</v>
      </c>
      <c r="V18" s="23">
        <v>-16499</v>
      </c>
      <c r="W18" s="23">
        <v>258856</v>
      </c>
      <c r="X18" s="23">
        <v>18923</v>
      </c>
      <c r="Y18" s="23">
        <v>-108053</v>
      </c>
      <c r="Z18" s="23">
        <v>-118264</v>
      </c>
      <c r="AA18" s="23">
        <v>86459</v>
      </c>
      <c r="AB18" s="23">
        <v>-14193</v>
      </c>
      <c r="AC18" s="23">
        <v>82814</v>
      </c>
      <c r="AD18" s="23">
        <v>75308</v>
      </c>
      <c r="AE18" s="23">
        <v>-79448</v>
      </c>
      <c r="AF18" s="23">
        <v>12139</v>
      </c>
      <c r="AG18" s="23">
        <v>108032946</v>
      </c>
      <c r="AH18" s="23"/>
      <c r="AI18" s="7" t="s">
        <v>23</v>
      </c>
      <c r="AJ18" s="23">
        <v>4706884</v>
      </c>
      <c r="AK18" s="23">
        <v>2829842</v>
      </c>
      <c r="AL18" s="23">
        <v>7536726</v>
      </c>
      <c r="AM18" s="23"/>
      <c r="AN18" s="32">
        <v>108032946</v>
      </c>
      <c r="AO18" s="32">
        <v>7536726</v>
      </c>
      <c r="AP18" s="32">
        <f t="shared" si="0"/>
        <v>115569672</v>
      </c>
      <c r="AQ18" s="32"/>
      <c r="AR18" s="32"/>
      <c r="AS18" s="32"/>
      <c r="AT18" s="32"/>
      <c r="AU18" s="32"/>
      <c r="AV18" s="32"/>
      <c r="AW18" s="3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8"/>
      <c r="CY18" s="18"/>
      <c r="CZ18" s="18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</row>
    <row r="19" spans="1:126" ht="13.5" customHeight="1">
      <c r="A19" s="7" t="s">
        <v>24</v>
      </c>
      <c r="B19" s="23">
        <v>-2210378</v>
      </c>
      <c r="C19" s="23">
        <v>-5886096</v>
      </c>
      <c r="D19" s="23">
        <v>-833392</v>
      </c>
      <c r="E19" s="23">
        <v>-3143358</v>
      </c>
      <c r="F19" s="23">
        <v>168555</v>
      </c>
      <c r="G19" s="23">
        <v>33030</v>
      </c>
      <c r="H19" s="23">
        <v>-80966</v>
      </c>
      <c r="I19" s="23">
        <v>-203215</v>
      </c>
      <c r="J19" s="23">
        <v>-80803</v>
      </c>
      <c r="K19" s="23">
        <v>48932</v>
      </c>
      <c r="L19" s="23">
        <v>8855</v>
      </c>
      <c r="M19" s="23">
        <v>8075</v>
      </c>
      <c r="N19" s="23">
        <v>-16984</v>
      </c>
      <c r="O19" s="23">
        <v>0</v>
      </c>
      <c r="P19" s="23">
        <v>-4179</v>
      </c>
      <c r="Q19" s="23">
        <v>-79675</v>
      </c>
      <c r="R19" s="23">
        <v>-713</v>
      </c>
      <c r="S19" s="23">
        <v>-3665</v>
      </c>
      <c r="T19" s="23">
        <v>2915</v>
      </c>
      <c r="U19" s="23">
        <v>-1751</v>
      </c>
      <c r="V19" s="23">
        <v>0</v>
      </c>
      <c r="W19" s="23">
        <v>179</v>
      </c>
      <c r="X19" s="23">
        <v>-1039</v>
      </c>
      <c r="Y19" s="23">
        <v>-11885</v>
      </c>
      <c r="Z19" s="23">
        <v>-209</v>
      </c>
      <c r="AA19" s="23">
        <v>0</v>
      </c>
      <c r="AB19" s="23">
        <v>-4540</v>
      </c>
      <c r="AC19" s="23">
        <v>0</v>
      </c>
      <c r="AD19" s="23">
        <v>-1978</v>
      </c>
      <c r="AE19" s="23">
        <v>-50744</v>
      </c>
      <c r="AF19" s="23">
        <v>0</v>
      </c>
      <c r="AG19" s="23">
        <v>-12345029</v>
      </c>
      <c r="AH19" s="23"/>
      <c r="AI19" s="7" t="s">
        <v>24</v>
      </c>
      <c r="AJ19" s="23">
        <v>-564422</v>
      </c>
      <c r="AK19" s="23">
        <v>-39392</v>
      </c>
      <c r="AL19" s="23">
        <v>-603814</v>
      </c>
      <c r="AM19" s="23"/>
      <c r="AN19" s="32">
        <v>-12345029</v>
      </c>
      <c r="AO19" s="32">
        <v>-603814</v>
      </c>
      <c r="AP19" s="32">
        <f t="shared" si="0"/>
        <v>-12948843</v>
      </c>
      <c r="AQ19" s="32"/>
      <c r="AR19" s="32"/>
      <c r="AS19" s="32"/>
      <c r="AT19" s="32"/>
      <c r="AU19" s="32"/>
      <c r="AV19" s="32"/>
      <c r="AW19" s="3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8"/>
      <c r="CY19" s="18"/>
      <c r="CZ19" s="18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1:126" ht="13.5" customHeight="1">
      <c r="A20" s="7" t="s">
        <v>25</v>
      </c>
      <c r="B20" s="23">
        <v>-1445118</v>
      </c>
      <c r="C20" s="23">
        <v>1541022</v>
      </c>
      <c r="D20" s="23">
        <v>390343</v>
      </c>
      <c r="E20" s="23">
        <v>-287021</v>
      </c>
      <c r="F20" s="23">
        <v>-54945</v>
      </c>
      <c r="G20" s="23">
        <v>33597</v>
      </c>
      <c r="H20" s="23">
        <v>-53396</v>
      </c>
      <c r="I20" s="23">
        <v>51132</v>
      </c>
      <c r="J20" s="23">
        <v>0</v>
      </c>
      <c r="K20" s="23">
        <v>-40506</v>
      </c>
      <c r="L20" s="23">
        <v>-7199</v>
      </c>
      <c r="M20" s="23">
        <v>0</v>
      </c>
      <c r="N20" s="23">
        <v>-117</v>
      </c>
      <c r="O20" s="23">
        <v>0</v>
      </c>
      <c r="P20" s="23">
        <v>4343</v>
      </c>
      <c r="Q20" s="23">
        <v>-1545</v>
      </c>
      <c r="R20" s="23">
        <v>2332</v>
      </c>
      <c r="S20" s="23">
        <v>0</v>
      </c>
      <c r="T20" s="23">
        <v>-7649</v>
      </c>
      <c r="U20" s="23">
        <v>0</v>
      </c>
      <c r="V20" s="23">
        <v>0</v>
      </c>
      <c r="W20" s="23">
        <v>-1589</v>
      </c>
      <c r="X20" s="23">
        <v>0</v>
      </c>
      <c r="Y20" s="23">
        <v>355</v>
      </c>
      <c r="Z20" s="23">
        <v>0</v>
      </c>
      <c r="AA20" s="23">
        <v>62</v>
      </c>
      <c r="AB20" s="23">
        <v>-393</v>
      </c>
      <c r="AC20" s="23">
        <v>19907</v>
      </c>
      <c r="AD20" s="23">
        <v>-696</v>
      </c>
      <c r="AE20" s="23">
        <v>8005</v>
      </c>
      <c r="AF20" s="23">
        <v>-548</v>
      </c>
      <c r="AG20" s="23">
        <v>150376</v>
      </c>
      <c r="AH20" s="23"/>
      <c r="AI20" s="7" t="s">
        <v>25</v>
      </c>
      <c r="AJ20" s="23">
        <v>-135834</v>
      </c>
      <c r="AK20" s="23">
        <v>-263487</v>
      </c>
      <c r="AL20" s="23">
        <v>-399321</v>
      </c>
      <c r="AM20" s="23"/>
      <c r="AN20" s="32">
        <v>150376</v>
      </c>
      <c r="AO20" s="32">
        <v>-399321</v>
      </c>
      <c r="AP20" s="32">
        <f t="shared" si="0"/>
        <v>-248945</v>
      </c>
      <c r="AQ20" s="32"/>
      <c r="AR20" s="32"/>
      <c r="AS20" s="32"/>
      <c r="AT20" s="32"/>
      <c r="AU20" s="32"/>
      <c r="AV20" s="32"/>
      <c r="AW20" s="3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8"/>
      <c r="CY20" s="18"/>
      <c r="CZ20" s="18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ht="13.5" customHeight="1">
      <c r="A21" s="6" t="s">
        <v>26</v>
      </c>
      <c r="B21" s="23">
        <v>950026</v>
      </c>
      <c r="C21" s="23">
        <v>-2865225</v>
      </c>
      <c r="D21" s="23">
        <v>-733416</v>
      </c>
      <c r="E21" s="23">
        <v>318913</v>
      </c>
      <c r="F21" s="23">
        <v>-69635</v>
      </c>
      <c r="G21" s="23">
        <v>-6435</v>
      </c>
      <c r="H21" s="23">
        <v>-342525</v>
      </c>
      <c r="I21" s="23">
        <v>-138505</v>
      </c>
      <c r="J21" s="23">
        <v>-28177</v>
      </c>
      <c r="K21" s="23">
        <v>-19407</v>
      </c>
      <c r="L21" s="23">
        <v>22253</v>
      </c>
      <c r="M21" s="23">
        <v>-26215</v>
      </c>
      <c r="N21" s="23">
        <v>211674</v>
      </c>
      <c r="O21" s="23">
        <v>-17565</v>
      </c>
      <c r="P21" s="23">
        <v>-398</v>
      </c>
      <c r="Q21" s="23">
        <v>-3855</v>
      </c>
      <c r="R21" s="23">
        <v>-5292</v>
      </c>
      <c r="S21" s="23">
        <v>-9899</v>
      </c>
      <c r="T21" s="23">
        <v>5204</v>
      </c>
      <c r="U21" s="23">
        <v>0</v>
      </c>
      <c r="V21" s="23">
        <v>-1355</v>
      </c>
      <c r="W21" s="23">
        <v>-117546</v>
      </c>
      <c r="X21" s="23">
        <v>-3069</v>
      </c>
      <c r="Y21" s="23">
        <v>-2407</v>
      </c>
      <c r="Z21" s="23">
        <v>-26065</v>
      </c>
      <c r="AA21" s="23">
        <v>-2848</v>
      </c>
      <c r="AB21" s="23">
        <v>759</v>
      </c>
      <c r="AC21" s="23">
        <v>-20965</v>
      </c>
      <c r="AD21" s="23">
        <v>0</v>
      </c>
      <c r="AE21" s="23">
        <v>-4612</v>
      </c>
      <c r="AF21" s="23">
        <v>-1330</v>
      </c>
      <c r="AG21" s="23">
        <v>-2937917</v>
      </c>
      <c r="AH21" s="23"/>
      <c r="AI21" s="6" t="s">
        <v>26</v>
      </c>
      <c r="AJ21" s="23">
        <v>-154753</v>
      </c>
      <c r="AK21" s="23">
        <v>-544381</v>
      </c>
      <c r="AL21" s="23">
        <v>-699134</v>
      </c>
      <c r="AM21" s="23"/>
      <c r="AN21" s="32">
        <v>-2937917</v>
      </c>
      <c r="AO21" s="32">
        <v>-699134</v>
      </c>
      <c r="AP21" s="32">
        <f t="shared" si="0"/>
        <v>-3637051</v>
      </c>
      <c r="AQ21" s="32"/>
      <c r="AR21" s="32"/>
      <c r="AS21" s="32"/>
      <c r="AT21" s="32"/>
      <c r="AU21" s="32"/>
      <c r="AV21" s="32"/>
      <c r="AW21" s="3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8"/>
      <c r="CY21" s="18"/>
      <c r="CZ21" s="18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</row>
    <row r="22" spans="1:126" ht="13.5" customHeight="1">
      <c r="A22" s="7" t="s">
        <v>27</v>
      </c>
      <c r="B22" s="23">
        <v>4241797</v>
      </c>
      <c r="C22" s="23">
        <v>4617419</v>
      </c>
      <c r="D22" s="23">
        <v>859286</v>
      </c>
      <c r="E22" s="23">
        <v>561706</v>
      </c>
      <c r="F22" s="23">
        <v>150025</v>
      </c>
      <c r="G22" s="23">
        <v>16775</v>
      </c>
      <c r="H22" s="23">
        <v>343502</v>
      </c>
      <c r="I22" s="23">
        <v>174769</v>
      </c>
      <c r="J22" s="23">
        <v>48875</v>
      </c>
      <c r="K22" s="23">
        <v>19626</v>
      </c>
      <c r="L22" s="23">
        <v>15714</v>
      </c>
      <c r="M22" s="23">
        <v>58218</v>
      </c>
      <c r="N22" s="23">
        <v>328</v>
      </c>
      <c r="O22" s="23">
        <v>17565</v>
      </c>
      <c r="P22" s="23">
        <v>653</v>
      </c>
      <c r="Q22" s="23">
        <v>6881</v>
      </c>
      <c r="R22" s="23">
        <v>5560</v>
      </c>
      <c r="S22" s="23">
        <v>10971</v>
      </c>
      <c r="T22" s="23">
        <v>4361</v>
      </c>
      <c r="U22" s="23">
        <v>0</v>
      </c>
      <c r="V22" s="23">
        <v>3867</v>
      </c>
      <c r="W22" s="23">
        <v>117546</v>
      </c>
      <c r="X22" s="23">
        <v>4264</v>
      </c>
      <c r="Y22" s="23">
        <v>2407</v>
      </c>
      <c r="Z22" s="23">
        <v>26065</v>
      </c>
      <c r="AA22" s="23">
        <v>2848</v>
      </c>
      <c r="AB22" s="23">
        <v>1020</v>
      </c>
      <c r="AC22" s="23">
        <v>20965</v>
      </c>
      <c r="AD22" s="23">
        <v>0</v>
      </c>
      <c r="AE22" s="23">
        <v>4612</v>
      </c>
      <c r="AF22" s="23">
        <v>1330</v>
      </c>
      <c r="AG22" s="23">
        <v>11338955</v>
      </c>
      <c r="AH22" s="23"/>
      <c r="AI22" s="7" t="s">
        <v>27</v>
      </c>
      <c r="AJ22" s="23">
        <v>325417</v>
      </c>
      <c r="AK22" s="23">
        <v>848800</v>
      </c>
      <c r="AL22" s="23">
        <v>1174217</v>
      </c>
      <c r="AM22" s="23"/>
      <c r="AN22" s="32">
        <v>11338955</v>
      </c>
      <c r="AO22" s="32">
        <v>1174217</v>
      </c>
      <c r="AP22" s="32">
        <f t="shared" si="0"/>
        <v>12513172</v>
      </c>
      <c r="AQ22" s="32"/>
      <c r="AR22" s="32"/>
      <c r="AS22" s="32"/>
      <c r="AT22" s="32"/>
      <c r="AU22" s="32"/>
      <c r="AV22" s="32"/>
      <c r="AW22" s="3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8"/>
      <c r="CY22" s="18"/>
      <c r="CZ22" s="18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26" ht="13.5" customHeight="1">
      <c r="A23" s="7" t="s">
        <v>28</v>
      </c>
      <c r="B23" s="23">
        <v>2737784</v>
      </c>
      <c r="C23" s="23">
        <v>1199378</v>
      </c>
      <c r="D23" s="23">
        <v>782795</v>
      </c>
      <c r="E23" s="23">
        <v>321430</v>
      </c>
      <c r="F23" s="23">
        <v>130786</v>
      </c>
      <c r="G23" s="23">
        <v>0</v>
      </c>
      <c r="H23" s="23">
        <v>87571</v>
      </c>
      <c r="I23" s="23">
        <v>79579</v>
      </c>
      <c r="J23" s="23">
        <v>45208</v>
      </c>
      <c r="K23" s="23">
        <v>14203</v>
      </c>
      <c r="L23" s="23">
        <v>10886</v>
      </c>
      <c r="M23" s="23">
        <v>49496</v>
      </c>
      <c r="N23" s="23">
        <v>0</v>
      </c>
      <c r="O23" s="23">
        <v>688</v>
      </c>
      <c r="P23" s="23">
        <v>653</v>
      </c>
      <c r="Q23" s="23">
        <v>4584</v>
      </c>
      <c r="R23" s="23">
        <v>5174</v>
      </c>
      <c r="S23" s="23">
        <v>6022</v>
      </c>
      <c r="T23" s="23">
        <v>634</v>
      </c>
      <c r="U23" s="23">
        <v>0</v>
      </c>
      <c r="V23" s="23">
        <v>412</v>
      </c>
      <c r="W23" s="23">
        <v>39432</v>
      </c>
      <c r="X23" s="23">
        <v>3648</v>
      </c>
      <c r="Y23" s="23">
        <v>2225</v>
      </c>
      <c r="Z23" s="23">
        <v>1520</v>
      </c>
      <c r="AA23" s="23">
        <v>354</v>
      </c>
      <c r="AB23" s="23">
        <v>376</v>
      </c>
      <c r="AC23" s="23">
        <v>18228</v>
      </c>
      <c r="AD23" s="23">
        <v>0</v>
      </c>
      <c r="AE23" s="23">
        <v>2151</v>
      </c>
      <c r="AF23" s="23">
        <v>1233</v>
      </c>
      <c r="AG23" s="23">
        <v>5546450</v>
      </c>
      <c r="AH23" s="23"/>
      <c r="AI23" s="7" t="s">
        <v>28</v>
      </c>
      <c r="AJ23" s="23">
        <v>276709</v>
      </c>
      <c r="AK23" s="23">
        <v>128547</v>
      </c>
      <c r="AL23" s="23">
        <v>405256</v>
      </c>
      <c r="AM23" s="23"/>
      <c r="AN23" s="32">
        <v>5546450</v>
      </c>
      <c r="AO23" s="32">
        <v>405256</v>
      </c>
      <c r="AP23" s="32">
        <f t="shared" si="0"/>
        <v>5951706</v>
      </c>
      <c r="AQ23" s="32"/>
      <c r="AR23" s="32"/>
      <c r="AS23" s="32"/>
      <c r="AT23" s="32"/>
      <c r="AU23" s="32"/>
      <c r="AV23" s="32"/>
      <c r="AW23" s="3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8"/>
      <c r="CY23" s="18"/>
      <c r="CZ23" s="18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</row>
    <row r="24" spans="1:126" ht="13.5" customHeight="1">
      <c r="A24" s="7" t="s">
        <v>29</v>
      </c>
      <c r="B24" s="23">
        <v>750440</v>
      </c>
      <c r="C24" s="23">
        <v>401848</v>
      </c>
      <c r="D24" s="23">
        <v>42199</v>
      </c>
      <c r="E24" s="23">
        <v>104839</v>
      </c>
      <c r="F24" s="23">
        <v>19201</v>
      </c>
      <c r="G24" s="23">
        <v>12270</v>
      </c>
      <c r="H24" s="23">
        <v>5578</v>
      </c>
      <c r="I24" s="23">
        <v>0</v>
      </c>
      <c r="J24" s="23">
        <v>0</v>
      </c>
      <c r="K24" s="23">
        <v>0</v>
      </c>
      <c r="L24" s="23">
        <v>2095</v>
      </c>
      <c r="M24" s="23">
        <v>8722</v>
      </c>
      <c r="N24" s="23">
        <v>328</v>
      </c>
      <c r="O24" s="23">
        <v>1692</v>
      </c>
      <c r="P24" s="23">
        <v>0</v>
      </c>
      <c r="Q24" s="23">
        <v>2297</v>
      </c>
      <c r="R24" s="23">
        <v>134</v>
      </c>
      <c r="S24" s="23">
        <v>0</v>
      </c>
      <c r="T24" s="23">
        <v>3727</v>
      </c>
      <c r="U24" s="23">
        <v>0</v>
      </c>
      <c r="V24" s="23">
        <v>0</v>
      </c>
      <c r="W24" s="23">
        <v>0</v>
      </c>
      <c r="X24" s="23">
        <v>503</v>
      </c>
      <c r="Y24" s="23">
        <v>182</v>
      </c>
      <c r="Z24" s="23">
        <v>201</v>
      </c>
      <c r="AA24" s="23">
        <v>869</v>
      </c>
      <c r="AB24" s="23">
        <v>644</v>
      </c>
      <c r="AC24" s="23">
        <v>2737</v>
      </c>
      <c r="AD24" s="23">
        <v>0</v>
      </c>
      <c r="AE24" s="23">
        <v>2411</v>
      </c>
      <c r="AF24" s="23">
        <v>97</v>
      </c>
      <c r="AG24" s="23">
        <v>1363014</v>
      </c>
      <c r="AH24" s="23"/>
      <c r="AI24" s="7" t="s">
        <v>29</v>
      </c>
      <c r="AJ24" s="23">
        <v>48708</v>
      </c>
      <c r="AK24" s="23">
        <v>244507</v>
      </c>
      <c r="AL24" s="23">
        <v>293215</v>
      </c>
      <c r="AM24" s="23"/>
      <c r="AN24" s="32">
        <v>1363014</v>
      </c>
      <c r="AO24" s="32">
        <v>293215</v>
      </c>
      <c r="AP24" s="32">
        <f t="shared" si="0"/>
        <v>1656229</v>
      </c>
      <c r="AQ24" s="32"/>
      <c r="AR24" s="32"/>
      <c r="AS24" s="32"/>
      <c r="AT24" s="32"/>
      <c r="AU24" s="32"/>
      <c r="AV24" s="32"/>
      <c r="AW24" s="3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8"/>
      <c r="CY24" s="18"/>
      <c r="CZ24" s="18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</row>
    <row r="25" spans="1:126" ht="13.5" customHeight="1">
      <c r="A25" s="7" t="s">
        <v>30</v>
      </c>
      <c r="B25" s="23">
        <v>753573</v>
      </c>
      <c r="C25" s="23">
        <v>672477</v>
      </c>
      <c r="D25" s="23">
        <v>0</v>
      </c>
      <c r="E25" s="23">
        <v>135437</v>
      </c>
      <c r="F25" s="23">
        <v>39</v>
      </c>
      <c r="G25" s="23">
        <v>9</v>
      </c>
      <c r="H25" s="23">
        <v>22142</v>
      </c>
      <c r="I25" s="23">
        <v>89050</v>
      </c>
      <c r="J25" s="23">
        <v>3667</v>
      </c>
      <c r="K25" s="23">
        <v>0</v>
      </c>
      <c r="L25" s="23">
        <v>2032</v>
      </c>
      <c r="M25" s="23">
        <v>0</v>
      </c>
      <c r="N25" s="23">
        <v>0</v>
      </c>
      <c r="O25" s="23">
        <v>1402</v>
      </c>
      <c r="P25" s="23">
        <v>0</v>
      </c>
      <c r="Q25" s="23">
        <v>0</v>
      </c>
      <c r="R25" s="23">
        <v>0</v>
      </c>
      <c r="S25" s="23">
        <v>1</v>
      </c>
      <c r="T25" s="23">
        <v>0</v>
      </c>
      <c r="U25" s="23">
        <v>0</v>
      </c>
      <c r="V25" s="23">
        <v>0</v>
      </c>
      <c r="W25" s="23">
        <v>5155</v>
      </c>
      <c r="X25" s="23">
        <v>113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50</v>
      </c>
      <c r="AF25" s="23">
        <v>0</v>
      </c>
      <c r="AG25" s="23">
        <v>1685147</v>
      </c>
      <c r="AH25" s="23"/>
      <c r="AI25" s="7" t="s">
        <v>30</v>
      </c>
      <c r="AJ25" s="23">
        <v>0</v>
      </c>
      <c r="AK25" s="23">
        <v>4744</v>
      </c>
      <c r="AL25" s="23">
        <v>4744</v>
      </c>
      <c r="AM25" s="23"/>
      <c r="AN25" s="32">
        <v>1685147</v>
      </c>
      <c r="AO25" s="32">
        <v>4744</v>
      </c>
      <c r="AP25" s="32">
        <f t="shared" si="0"/>
        <v>1689891</v>
      </c>
      <c r="AQ25" s="32"/>
      <c r="AR25" s="32"/>
      <c r="AS25" s="32"/>
      <c r="AT25" s="32"/>
      <c r="AU25" s="32"/>
      <c r="AV25" s="32"/>
      <c r="AW25" s="3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8"/>
      <c r="CY25" s="18"/>
      <c r="CZ25" s="18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</row>
    <row r="26" spans="1:126" ht="13.5" customHeight="1">
      <c r="A26" s="7" t="s">
        <v>31</v>
      </c>
      <c r="B26" s="23">
        <v>0</v>
      </c>
      <c r="C26" s="23">
        <v>1558611</v>
      </c>
      <c r="D26" s="23">
        <v>0</v>
      </c>
      <c r="E26" s="23">
        <v>0</v>
      </c>
      <c r="F26" s="23">
        <v>0</v>
      </c>
      <c r="G26" s="23">
        <v>0</v>
      </c>
      <c r="H26" s="23">
        <v>14881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1573492</v>
      </c>
      <c r="AH26" s="23"/>
      <c r="AI26" s="7" t="s">
        <v>31</v>
      </c>
      <c r="AJ26" s="23">
        <v>0</v>
      </c>
      <c r="AK26" s="23">
        <v>471002</v>
      </c>
      <c r="AL26" s="23">
        <v>471002</v>
      </c>
      <c r="AM26" s="23"/>
      <c r="AN26" s="32">
        <v>1573492</v>
      </c>
      <c r="AO26" s="32">
        <v>471002</v>
      </c>
      <c r="AP26" s="32">
        <f t="shared" si="0"/>
        <v>2044494</v>
      </c>
      <c r="AQ26" s="32"/>
      <c r="AR26" s="32"/>
      <c r="AS26" s="32"/>
      <c r="AT26" s="32"/>
      <c r="AU26" s="32"/>
      <c r="AV26" s="32"/>
      <c r="AW26" s="3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8"/>
      <c r="CY26" s="18"/>
      <c r="CZ26" s="18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</row>
    <row r="27" spans="1:126" ht="13.5" customHeight="1">
      <c r="A27" s="7" t="s">
        <v>32</v>
      </c>
      <c r="B27" s="23">
        <v>0</v>
      </c>
      <c r="C27" s="23">
        <v>515311</v>
      </c>
      <c r="D27" s="23">
        <v>0</v>
      </c>
      <c r="E27" s="23">
        <v>0</v>
      </c>
      <c r="F27" s="23">
        <v>0</v>
      </c>
      <c r="G27" s="23">
        <v>4496</v>
      </c>
      <c r="H27" s="23">
        <v>34521</v>
      </c>
      <c r="I27" s="23">
        <v>6140</v>
      </c>
      <c r="J27" s="23">
        <v>0</v>
      </c>
      <c r="K27" s="23">
        <v>5423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252</v>
      </c>
      <c r="S27" s="23">
        <v>0</v>
      </c>
      <c r="T27" s="23">
        <v>0</v>
      </c>
      <c r="U27" s="23">
        <v>0</v>
      </c>
      <c r="V27" s="23">
        <v>0</v>
      </c>
      <c r="W27" s="23">
        <v>13023</v>
      </c>
      <c r="X27" s="23">
        <v>0</v>
      </c>
      <c r="Y27" s="23">
        <v>0</v>
      </c>
      <c r="Z27" s="23">
        <v>0</v>
      </c>
      <c r="AA27" s="23">
        <v>1625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580791</v>
      </c>
      <c r="AH27" s="23"/>
      <c r="AI27" s="7" t="s">
        <v>32</v>
      </c>
      <c r="AJ27" s="23">
        <v>0</v>
      </c>
      <c r="AK27" s="23">
        <v>0</v>
      </c>
      <c r="AL27" s="23">
        <v>0</v>
      </c>
      <c r="AM27" s="23"/>
      <c r="AN27" s="32">
        <v>580791</v>
      </c>
      <c r="AO27" s="32">
        <v>0</v>
      </c>
      <c r="AP27" s="32">
        <f t="shared" si="0"/>
        <v>580791</v>
      </c>
      <c r="AQ27" s="32"/>
      <c r="AR27" s="32"/>
      <c r="AS27" s="32"/>
      <c r="AT27" s="32"/>
      <c r="AU27" s="32"/>
      <c r="AV27" s="32"/>
      <c r="AW27" s="3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8"/>
      <c r="CY27" s="18"/>
      <c r="CZ27" s="18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</row>
    <row r="28" spans="1:126" ht="13.5" customHeight="1">
      <c r="A28" s="7" t="s">
        <v>33</v>
      </c>
      <c r="B28" s="23">
        <v>0</v>
      </c>
      <c r="C28" s="23">
        <v>0</v>
      </c>
      <c r="D28" s="23">
        <v>34292</v>
      </c>
      <c r="E28" s="23">
        <v>0</v>
      </c>
      <c r="F28" s="23">
        <v>0</v>
      </c>
      <c r="G28" s="23">
        <v>0</v>
      </c>
      <c r="H28" s="23">
        <v>178809</v>
      </c>
      <c r="I28" s="23">
        <v>0</v>
      </c>
      <c r="J28" s="23">
        <v>0</v>
      </c>
      <c r="K28" s="23">
        <v>0</v>
      </c>
      <c r="L28" s="23">
        <v>701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48</v>
      </c>
      <c r="T28" s="23">
        <v>0</v>
      </c>
      <c r="U28" s="23">
        <v>0</v>
      </c>
      <c r="V28" s="23">
        <v>0</v>
      </c>
      <c r="W28" s="23">
        <v>59936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273786</v>
      </c>
      <c r="AH28" s="23"/>
      <c r="AI28" s="7" t="s">
        <v>33</v>
      </c>
      <c r="AJ28" s="23">
        <v>0</v>
      </c>
      <c r="AK28" s="23">
        <v>0</v>
      </c>
      <c r="AL28" s="23">
        <v>0</v>
      </c>
      <c r="AM28" s="23"/>
      <c r="AN28" s="32">
        <v>273786</v>
      </c>
      <c r="AO28" s="32">
        <v>0</v>
      </c>
      <c r="AP28" s="32">
        <f t="shared" si="0"/>
        <v>273786</v>
      </c>
      <c r="AQ28" s="32"/>
      <c r="AR28" s="32"/>
      <c r="AS28" s="32"/>
      <c r="AT28" s="32"/>
      <c r="AU28" s="32"/>
      <c r="AV28" s="32"/>
      <c r="AW28" s="3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8"/>
      <c r="CY28" s="18"/>
      <c r="CZ28" s="18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</row>
    <row r="29" spans="1:126" ht="13.5" customHeight="1">
      <c r="A29" s="7" t="s">
        <v>34</v>
      </c>
      <c r="B29" s="23">
        <v>0</v>
      </c>
      <c r="C29" s="23">
        <v>269794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13783</v>
      </c>
      <c r="P29" s="23">
        <v>0</v>
      </c>
      <c r="Q29" s="23">
        <v>0</v>
      </c>
      <c r="R29" s="23">
        <v>0</v>
      </c>
      <c r="S29" s="23">
        <v>4900</v>
      </c>
      <c r="T29" s="23">
        <v>0</v>
      </c>
      <c r="U29" s="23">
        <v>0</v>
      </c>
      <c r="V29" s="23">
        <v>3455</v>
      </c>
      <c r="W29" s="23">
        <v>0</v>
      </c>
      <c r="X29" s="23">
        <v>0</v>
      </c>
      <c r="Y29" s="23">
        <v>0</v>
      </c>
      <c r="Z29" s="23">
        <v>24344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316276</v>
      </c>
      <c r="AH29" s="23"/>
      <c r="AI29" s="7" t="s">
        <v>34</v>
      </c>
      <c r="AJ29" s="23">
        <v>0</v>
      </c>
      <c r="AK29" s="23">
        <v>0</v>
      </c>
      <c r="AL29" s="23">
        <v>0</v>
      </c>
      <c r="AM29" s="23"/>
      <c r="AN29" s="32">
        <v>316276</v>
      </c>
      <c r="AO29" s="32">
        <v>0</v>
      </c>
      <c r="AP29" s="32">
        <f t="shared" si="0"/>
        <v>316276</v>
      </c>
      <c r="AQ29" s="32"/>
      <c r="AR29" s="32"/>
      <c r="AS29" s="32"/>
      <c r="AT29" s="32"/>
      <c r="AU29" s="32"/>
      <c r="AV29" s="32"/>
      <c r="AW29" s="3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8"/>
      <c r="CY29" s="18"/>
      <c r="CZ29" s="18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6" ht="13.5" customHeight="1">
      <c r="A30" s="7" t="s">
        <v>35</v>
      </c>
      <c r="B30" s="23">
        <v>5191823</v>
      </c>
      <c r="C30" s="23">
        <v>1752194</v>
      </c>
      <c r="D30" s="23">
        <v>125870</v>
      </c>
      <c r="E30" s="23">
        <v>880619</v>
      </c>
      <c r="F30" s="23">
        <v>80390</v>
      </c>
      <c r="G30" s="23">
        <v>10340</v>
      </c>
      <c r="H30" s="23">
        <v>977</v>
      </c>
      <c r="I30" s="23">
        <v>36264</v>
      </c>
      <c r="J30" s="23">
        <v>20698</v>
      </c>
      <c r="K30" s="23">
        <v>219</v>
      </c>
      <c r="L30" s="23">
        <v>37967</v>
      </c>
      <c r="M30" s="23">
        <v>32003</v>
      </c>
      <c r="N30" s="23">
        <v>212002</v>
      </c>
      <c r="O30" s="23">
        <v>0</v>
      </c>
      <c r="P30" s="23">
        <v>255</v>
      </c>
      <c r="Q30" s="23">
        <v>3026</v>
      </c>
      <c r="R30" s="23">
        <v>268</v>
      </c>
      <c r="S30" s="23">
        <v>1072</v>
      </c>
      <c r="T30" s="23">
        <v>9565</v>
      </c>
      <c r="U30" s="23">
        <v>0</v>
      </c>
      <c r="V30" s="23">
        <v>2512</v>
      </c>
      <c r="W30" s="23">
        <v>0</v>
      </c>
      <c r="X30" s="23">
        <v>1195</v>
      </c>
      <c r="Y30" s="23">
        <v>0</v>
      </c>
      <c r="Z30" s="23">
        <v>0</v>
      </c>
      <c r="AA30" s="23">
        <v>0</v>
      </c>
      <c r="AB30" s="23">
        <v>1779</v>
      </c>
      <c r="AC30" s="23">
        <v>0</v>
      </c>
      <c r="AD30" s="23">
        <v>0</v>
      </c>
      <c r="AE30" s="23">
        <v>0</v>
      </c>
      <c r="AF30" s="23">
        <v>0</v>
      </c>
      <c r="AG30" s="23">
        <v>8401038</v>
      </c>
      <c r="AH30" s="23"/>
      <c r="AI30" s="7" t="s">
        <v>35</v>
      </c>
      <c r="AJ30" s="23">
        <v>170664</v>
      </c>
      <c r="AK30" s="23">
        <v>304419</v>
      </c>
      <c r="AL30" s="23">
        <v>475083</v>
      </c>
      <c r="AM30" s="23"/>
      <c r="AN30" s="32">
        <v>8401038</v>
      </c>
      <c r="AO30" s="32">
        <v>475083</v>
      </c>
      <c r="AP30" s="32">
        <f t="shared" si="0"/>
        <v>8876121</v>
      </c>
      <c r="AQ30" s="32"/>
      <c r="AR30" s="32"/>
      <c r="AS30" s="32"/>
      <c r="AT30" s="32"/>
      <c r="AU30" s="32"/>
      <c r="AV30" s="32"/>
      <c r="AW30" s="3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8"/>
      <c r="CY30" s="18"/>
      <c r="CZ30" s="18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</row>
    <row r="31" spans="1:126" ht="13.5" customHeight="1">
      <c r="A31" s="7" t="s">
        <v>36</v>
      </c>
      <c r="B31" s="23">
        <v>1509291</v>
      </c>
      <c r="C31" s="23">
        <v>167571</v>
      </c>
      <c r="D31" s="23">
        <v>61312</v>
      </c>
      <c r="E31" s="23">
        <v>114391</v>
      </c>
      <c r="F31" s="23">
        <v>69293</v>
      </c>
      <c r="G31" s="23">
        <v>10340</v>
      </c>
      <c r="H31" s="23">
        <v>747</v>
      </c>
      <c r="I31" s="23">
        <v>0</v>
      </c>
      <c r="J31" s="23">
        <v>20419</v>
      </c>
      <c r="K31" s="23">
        <v>2</v>
      </c>
      <c r="L31" s="23">
        <v>27006</v>
      </c>
      <c r="M31" s="23">
        <v>17456</v>
      </c>
      <c r="N31" s="23">
        <v>212002</v>
      </c>
      <c r="O31" s="23">
        <v>0</v>
      </c>
      <c r="P31" s="23">
        <v>0</v>
      </c>
      <c r="Q31" s="23">
        <v>257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840</v>
      </c>
      <c r="Y31" s="23">
        <v>0</v>
      </c>
      <c r="Z31" s="23">
        <v>0</v>
      </c>
      <c r="AA31" s="23">
        <v>0</v>
      </c>
      <c r="AB31" s="23">
        <v>1368</v>
      </c>
      <c r="AC31" s="23">
        <v>0</v>
      </c>
      <c r="AD31" s="23">
        <v>0</v>
      </c>
      <c r="AE31" s="23">
        <v>0</v>
      </c>
      <c r="AF31" s="23">
        <v>0</v>
      </c>
      <c r="AG31" s="23">
        <v>2212295</v>
      </c>
      <c r="AH31" s="23"/>
      <c r="AI31" s="7" t="s">
        <v>36</v>
      </c>
      <c r="AJ31" s="23">
        <v>168562</v>
      </c>
      <c r="AK31" s="23">
        <v>30321</v>
      </c>
      <c r="AL31" s="23">
        <v>198883</v>
      </c>
      <c r="AM31" s="23"/>
      <c r="AN31" s="32">
        <v>2212295</v>
      </c>
      <c r="AO31" s="32">
        <v>198883</v>
      </c>
      <c r="AP31" s="32">
        <f t="shared" si="0"/>
        <v>2411178</v>
      </c>
      <c r="AQ31" s="32"/>
      <c r="AR31" s="32"/>
      <c r="AS31" s="32"/>
      <c r="AT31" s="32"/>
      <c r="AU31" s="32"/>
      <c r="AV31" s="32"/>
      <c r="AW31" s="3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8"/>
      <c r="CY31" s="18"/>
      <c r="CZ31" s="18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</row>
    <row r="32" spans="1:126" ht="13.5" customHeight="1">
      <c r="A32" s="7" t="s">
        <v>37</v>
      </c>
      <c r="B32" s="23">
        <v>0</v>
      </c>
      <c r="C32" s="23">
        <v>30704</v>
      </c>
      <c r="D32" s="23">
        <v>0</v>
      </c>
      <c r="E32" s="23">
        <v>6160</v>
      </c>
      <c r="F32" s="23">
        <v>11097</v>
      </c>
      <c r="G32" s="23">
        <v>0</v>
      </c>
      <c r="H32" s="23">
        <v>0</v>
      </c>
      <c r="I32" s="23">
        <v>35664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255</v>
      </c>
      <c r="Q32" s="23">
        <v>13</v>
      </c>
      <c r="R32" s="23">
        <v>0</v>
      </c>
      <c r="S32" s="23">
        <v>39</v>
      </c>
      <c r="T32" s="23">
        <v>0</v>
      </c>
      <c r="U32" s="23">
        <v>0</v>
      </c>
      <c r="V32" s="23">
        <v>2512</v>
      </c>
      <c r="W32" s="23">
        <v>0</v>
      </c>
      <c r="X32" s="23">
        <v>3</v>
      </c>
      <c r="Y32" s="23">
        <v>0</v>
      </c>
      <c r="Z32" s="23">
        <v>0</v>
      </c>
      <c r="AA32" s="23">
        <v>0</v>
      </c>
      <c r="AB32" s="23">
        <v>411</v>
      </c>
      <c r="AC32" s="23">
        <v>0</v>
      </c>
      <c r="AD32" s="23">
        <v>0</v>
      </c>
      <c r="AE32" s="23">
        <v>0</v>
      </c>
      <c r="AF32" s="23">
        <v>0</v>
      </c>
      <c r="AG32" s="23">
        <v>86858</v>
      </c>
      <c r="AH32" s="23"/>
      <c r="AI32" s="7" t="s">
        <v>37</v>
      </c>
      <c r="AJ32" s="23">
        <v>2102</v>
      </c>
      <c r="AK32" s="23">
        <v>193442</v>
      </c>
      <c r="AL32" s="23">
        <v>195544</v>
      </c>
      <c r="AM32" s="23"/>
      <c r="AN32" s="32">
        <v>86858</v>
      </c>
      <c r="AO32" s="32">
        <v>195544</v>
      </c>
      <c r="AP32" s="32">
        <f t="shared" si="0"/>
        <v>282402</v>
      </c>
      <c r="AQ32" s="32"/>
      <c r="AR32" s="32"/>
      <c r="AS32" s="32"/>
      <c r="AT32" s="32"/>
      <c r="AU32" s="32"/>
      <c r="AV32" s="32"/>
      <c r="AW32" s="3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8"/>
      <c r="CY32" s="18"/>
      <c r="CZ32" s="18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</row>
    <row r="33" spans="1:126" ht="13.5" customHeight="1">
      <c r="A33" s="7" t="s">
        <v>38</v>
      </c>
      <c r="B33" s="23">
        <v>44607</v>
      </c>
      <c r="C33" s="23">
        <v>9464</v>
      </c>
      <c r="D33" s="23">
        <v>2598</v>
      </c>
      <c r="E33" s="23">
        <v>18217</v>
      </c>
      <c r="F33" s="23">
        <v>0</v>
      </c>
      <c r="G33" s="23">
        <v>0</v>
      </c>
      <c r="H33" s="23">
        <v>230</v>
      </c>
      <c r="I33" s="23">
        <v>0</v>
      </c>
      <c r="J33" s="23">
        <v>279</v>
      </c>
      <c r="K33" s="23">
        <v>0</v>
      </c>
      <c r="L33" s="23">
        <v>10961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1033</v>
      </c>
      <c r="T33" s="23">
        <v>0</v>
      </c>
      <c r="U33" s="23">
        <v>0</v>
      </c>
      <c r="V33" s="23">
        <v>0</v>
      </c>
      <c r="W33" s="23">
        <v>0</v>
      </c>
      <c r="X33" s="23">
        <v>112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87501</v>
      </c>
      <c r="AH33" s="23"/>
      <c r="AI33" s="7" t="s">
        <v>38</v>
      </c>
      <c r="AJ33" s="23">
        <v>0</v>
      </c>
      <c r="AK33" s="23">
        <v>2296</v>
      </c>
      <c r="AL33" s="23">
        <v>2296</v>
      </c>
      <c r="AM33" s="23"/>
      <c r="AN33" s="32">
        <v>87501</v>
      </c>
      <c r="AO33" s="32">
        <v>2296</v>
      </c>
      <c r="AP33" s="32">
        <f t="shared" si="0"/>
        <v>89797</v>
      </c>
      <c r="AQ33" s="32"/>
      <c r="AR33" s="32"/>
      <c r="AS33" s="32"/>
      <c r="AT33" s="32"/>
      <c r="AU33" s="32"/>
      <c r="AV33" s="32"/>
      <c r="AW33" s="3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8"/>
      <c r="CY33" s="18"/>
      <c r="CZ33" s="18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</row>
    <row r="34" spans="1:126" ht="13.5" customHeight="1">
      <c r="A34" s="7" t="s">
        <v>39</v>
      </c>
      <c r="B34" s="23">
        <v>828346</v>
      </c>
      <c r="C34" s="23">
        <v>13335</v>
      </c>
      <c r="D34" s="23">
        <v>0</v>
      </c>
      <c r="E34" s="23">
        <v>741851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14262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1597794</v>
      </c>
      <c r="AH34" s="23"/>
      <c r="AI34" s="7" t="s">
        <v>39</v>
      </c>
      <c r="AJ34" s="23">
        <v>0</v>
      </c>
      <c r="AK34" s="23">
        <v>43651</v>
      </c>
      <c r="AL34" s="23">
        <v>43651</v>
      </c>
      <c r="AM34" s="23"/>
      <c r="AN34" s="32">
        <v>1597794</v>
      </c>
      <c r="AO34" s="32">
        <v>43651</v>
      </c>
      <c r="AP34" s="32">
        <f t="shared" si="0"/>
        <v>1641445</v>
      </c>
      <c r="AQ34" s="32"/>
      <c r="AR34" s="32"/>
      <c r="AS34" s="32"/>
      <c r="AT34" s="32"/>
      <c r="AU34" s="32"/>
      <c r="AV34" s="32"/>
      <c r="AW34" s="3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8"/>
      <c r="CY34" s="18"/>
      <c r="CZ34" s="18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</row>
    <row r="35" spans="1:126" ht="13.5" customHeight="1">
      <c r="A35" s="7" t="s">
        <v>40</v>
      </c>
      <c r="B35" s="23">
        <v>2809579</v>
      </c>
      <c r="C35" s="23">
        <v>374232</v>
      </c>
      <c r="D35" s="23">
        <v>61960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217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2756</v>
      </c>
      <c r="R35" s="23">
        <v>268</v>
      </c>
      <c r="S35" s="23">
        <v>0</v>
      </c>
      <c r="T35" s="23">
        <v>9565</v>
      </c>
      <c r="U35" s="23">
        <v>0</v>
      </c>
      <c r="V35" s="23">
        <v>0</v>
      </c>
      <c r="W35" s="23">
        <v>0</v>
      </c>
      <c r="X35" s="23">
        <v>240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3258817</v>
      </c>
      <c r="AH35" s="23"/>
      <c r="AI35" s="7" t="s">
        <v>40</v>
      </c>
      <c r="AJ35" s="23">
        <v>0</v>
      </c>
      <c r="AK35" s="23">
        <v>34709</v>
      </c>
      <c r="AL35" s="23">
        <v>34709</v>
      </c>
      <c r="AM35" s="23"/>
      <c r="AN35" s="32">
        <v>3258817</v>
      </c>
      <c r="AO35" s="32">
        <v>34709</v>
      </c>
      <c r="AP35" s="32">
        <f t="shared" si="0"/>
        <v>3293526</v>
      </c>
      <c r="AQ35" s="32"/>
      <c r="AR35" s="32"/>
      <c r="AS35" s="32"/>
      <c r="AT35" s="32"/>
      <c r="AU35" s="32"/>
      <c r="AV35" s="32"/>
      <c r="AW35" s="3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8"/>
      <c r="CY35" s="18"/>
      <c r="CZ35" s="18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  <row r="36" spans="1:126" ht="13.5" customHeight="1">
      <c r="A36" s="7" t="s">
        <v>41</v>
      </c>
      <c r="B36" s="23">
        <v>0</v>
      </c>
      <c r="C36" s="23">
        <v>282954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600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283554</v>
      </c>
      <c r="AH36" s="23"/>
      <c r="AI36" s="7" t="s">
        <v>41</v>
      </c>
      <c r="AJ36" s="23">
        <v>0</v>
      </c>
      <c r="AK36" s="23">
        <v>0</v>
      </c>
      <c r="AL36" s="23">
        <v>0</v>
      </c>
      <c r="AM36" s="23"/>
      <c r="AN36" s="32">
        <v>283554</v>
      </c>
      <c r="AO36" s="32">
        <v>0</v>
      </c>
      <c r="AP36" s="32">
        <f t="shared" si="0"/>
        <v>283554</v>
      </c>
      <c r="AQ36" s="32"/>
      <c r="AR36" s="32"/>
      <c r="AS36" s="32"/>
      <c r="AT36" s="32"/>
      <c r="AU36" s="32"/>
      <c r="AV36" s="32"/>
      <c r="AW36" s="3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8"/>
      <c r="CY36" s="18"/>
      <c r="CZ36" s="18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</row>
    <row r="37" spans="1:126" ht="13.5" customHeight="1">
      <c r="A37" s="7" t="s">
        <v>42</v>
      </c>
      <c r="B37" s="23">
        <v>0</v>
      </c>
      <c r="C37" s="23">
        <v>873934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285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874219</v>
      </c>
      <c r="AH37" s="23"/>
      <c r="AI37" s="7" t="s">
        <v>42</v>
      </c>
      <c r="AJ37" s="23">
        <v>0</v>
      </c>
      <c r="AK37" s="23">
        <v>0</v>
      </c>
      <c r="AL37" s="23">
        <v>0</v>
      </c>
      <c r="AM37" s="23"/>
      <c r="AN37" s="32">
        <v>874219</v>
      </c>
      <c r="AO37" s="32">
        <v>0</v>
      </c>
      <c r="AP37" s="32">
        <f t="shared" si="0"/>
        <v>874219</v>
      </c>
      <c r="AQ37" s="32"/>
      <c r="AR37" s="32"/>
      <c r="AS37" s="32"/>
      <c r="AT37" s="32"/>
      <c r="AU37" s="32"/>
      <c r="AV37" s="32"/>
      <c r="AW37" s="3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8"/>
      <c r="CY37" s="18"/>
      <c r="CZ37" s="18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</row>
    <row r="38" spans="1:126" ht="13.5" customHeight="1">
      <c r="A38" s="6" t="s">
        <v>43</v>
      </c>
      <c r="B38" s="23">
        <v>432327</v>
      </c>
      <c r="C38" s="23">
        <v>-2272486</v>
      </c>
      <c r="D38" s="23">
        <v>-701764</v>
      </c>
      <c r="E38" s="23">
        <v>-673480</v>
      </c>
      <c r="F38" s="23">
        <v>-187019</v>
      </c>
      <c r="G38" s="23">
        <v>175161</v>
      </c>
      <c r="H38" s="23">
        <v>1748153</v>
      </c>
      <c r="I38" s="23">
        <v>-98357</v>
      </c>
      <c r="J38" s="23">
        <v>-30511</v>
      </c>
      <c r="K38" s="23">
        <v>-96902</v>
      </c>
      <c r="L38" s="23">
        <v>-38069</v>
      </c>
      <c r="M38" s="23">
        <v>64464</v>
      </c>
      <c r="N38" s="23">
        <v>-263627</v>
      </c>
      <c r="O38" s="23">
        <v>1212</v>
      </c>
      <c r="P38" s="23">
        <v>0</v>
      </c>
      <c r="Q38" s="23">
        <v>-10799</v>
      </c>
      <c r="R38" s="23">
        <v>9475</v>
      </c>
      <c r="S38" s="23">
        <v>-8591</v>
      </c>
      <c r="T38" s="23">
        <v>72132</v>
      </c>
      <c r="U38" s="23">
        <v>-16220</v>
      </c>
      <c r="V38" s="23">
        <v>-912</v>
      </c>
      <c r="W38" s="23">
        <v>-1806</v>
      </c>
      <c r="X38" s="23">
        <v>0</v>
      </c>
      <c r="Y38" s="23">
        <v>4950</v>
      </c>
      <c r="Z38" s="23">
        <v>19625</v>
      </c>
      <c r="AA38" s="23">
        <v>0</v>
      </c>
      <c r="AB38" s="23">
        <v>0</v>
      </c>
      <c r="AC38" s="23">
        <v>10126</v>
      </c>
      <c r="AD38" s="23">
        <v>-2000</v>
      </c>
      <c r="AE38" s="23">
        <v>0</v>
      </c>
      <c r="AF38" s="23">
        <v>-1649</v>
      </c>
      <c r="AG38" s="23">
        <v>-1866567</v>
      </c>
      <c r="AH38" s="23"/>
      <c r="AI38" s="6" t="s">
        <v>43</v>
      </c>
      <c r="AJ38" s="23">
        <v>-371944</v>
      </c>
      <c r="AK38" s="23">
        <v>-615846</v>
      </c>
      <c r="AL38" s="23">
        <v>-987790</v>
      </c>
      <c r="AM38" s="23"/>
      <c r="AN38" s="32">
        <v>-1866567</v>
      </c>
      <c r="AO38" s="32">
        <v>-987790</v>
      </c>
      <c r="AP38" s="32">
        <f t="shared" si="0"/>
        <v>-2854357</v>
      </c>
      <c r="AQ38" s="32"/>
      <c r="AR38" s="32"/>
      <c r="AS38" s="32"/>
      <c r="AT38" s="32"/>
      <c r="AU38" s="32"/>
      <c r="AV38" s="32"/>
      <c r="AW38" s="3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8"/>
      <c r="CY38" s="18"/>
      <c r="CZ38" s="18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</row>
    <row r="39" spans="1:126" ht="13.5" customHeight="1">
      <c r="A39" s="7" t="s">
        <v>44</v>
      </c>
      <c r="B39" s="23">
        <v>14321999</v>
      </c>
      <c r="C39" s="23">
        <v>17807979</v>
      </c>
      <c r="D39" s="23">
        <v>881939</v>
      </c>
      <c r="E39" s="23">
        <v>1223090</v>
      </c>
      <c r="F39" s="23">
        <v>221919</v>
      </c>
      <c r="G39" s="23">
        <v>33640</v>
      </c>
      <c r="H39" s="23">
        <v>636802</v>
      </c>
      <c r="I39" s="23">
        <v>98653</v>
      </c>
      <c r="J39" s="23">
        <v>30511</v>
      </c>
      <c r="K39" s="23">
        <v>96902</v>
      </c>
      <c r="L39" s="23">
        <v>41883</v>
      </c>
      <c r="M39" s="23">
        <v>6622</v>
      </c>
      <c r="N39" s="23">
        <v>265699</v>
      </c>
      <c r="O39" s="23">
        <v>8795</v>
      </c>
      <c r="P39" s="23">
        <v>0</v>
      </c>
      <c r="Q39" s="23">
        <v>10875</v>
      </c>
      <c r="R39" s="23">
        <v>5524</v>
      </c>
      <c r="S39" s="23">
        <v>8591</v>
      </c>
      <c r="T39" s="23">
        <v>2854</v>
      </c>
      <c r="U39" s="23">
        <v>16220</v>
      </c>
      <c r="V39" s="23">
        <v>2704</v>
      </c>
      <c r="W39" s="23">
        <v>1806</v>
      </c>
      <c r="X39" s="23">
        <v>0</v>
      </c>
      <c r="Y39" s="23">
        <v>50</v>
      </c>
      <c r="Z39" s="23">
        <v>175</v>
      </c>
      <c r="AA39" s="23">
        <v>0</v>
      </c>
      <c r="AB39" s="23">
        <v>0</v>
      </c>
      <c r="AC39" s="23">
        <v>7000</v>
      </c>
      <c r="AD39" s="23">
        <v>2000</v>
      </c>
      <c r="AE39" s="23">
        <v>0</v>
      </c>
      <c r="AF39" s="23">
        <v>1649</v>
      </c>
      <c r="AG39" s="23">
        <v>35735881</v>
      </c>
      <c r="AH39" s="23"/>
      <c r="AI39" s="7" t="s">
        <v>44</v>
      </c>
      <c r="AJ39" s="23">
        <v>984789</v>
      </c>
      <c r="AK39" s="23">
        <v>615846</v>
      </c>
      <c r="AL39" s="23">
        <v>1600635</v>
      </c>
      <c r="AM39" s="23"/>
      <c r="AN39" s="32">
        <v>35735881</v>
      </c>
      <c r="AO39" s="32">
        <v>1600635</v>
      </c>
      <c r="AP39" s="32">
        <f t="shared" si="0"/>
        <v>37336516</v>
      </c>
      <c r="AQ39" s="32"/>
      <c r="AR39" s="32"/>
      <c r="AS39" s="32"/>
      <c r="AT39" s="32"/>
      <c r="AU39" s="32"/>
      <c r="AV39" s="32"/>
      <c r="AW39" s="3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8"/>
      <c r="CY39" s="18"/>
      <c r="CZ39" s="18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</row>
    <row r="40" spans="1:126" ht="13.5" customHeight="1">
      <c r="A40" s="7" t="s">
        <v>45</v>
      </c>
      <c r="B40" s="23">
        <v>4243021</v>
      </c>
      <c r="C40" s="23">
        <v>2812746</v>
      </c>
      <c r="D40" s="23">
        <v>607608</v>
      </c>
      <c r="E40" s="23">
        <v>378481</v>
      </c>
      <c r="F40" s="23">
        <v>119569</v>
      </c>
      <c r="G40" s="23">
        <v>0</v>
      </c>
      <c r="H40" s="23">
        <v>57053</v>
      </c>
      <c r="I40" s="23">
        <v>54435</v>
      </c>
      <c r="J40" s="23">
        <v>14809</v>
      </c>
      <c r="K40" s="23">
        <v>21902</v>
      </c>
      <c r="L40" s="23">
        <v>29061</v>
      </c>
      <c r="M40" s="23">
        <v>4026</v>
      </c>
      <c r="N40" s="23">
        <v>0</v>
      </c>
      <c r="O40" s="23">
        <v>6380</v>
      </c>
      <c r="P40" s="23">
        <v>0</v>
      </c>
      <c r="Q40" s="23">
        <v>9400</v>
      </c>
      <c r="R40" s="23">
        <v>5524</v>
      </c>
      <c r="S40" s="23">
        <v>0</v>
      </c>
      <c r="T40" s="23">
        <v>868</v>
      </c>
      <c r="U40" s="23">
        <v>150</v>
      </c>
      <c r="V40" s="23">
        <v>0</v>
      </c>
      <c r="W40" s="23">
        <v>1806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7000</v>
      </c>
      <c r="AD40" s="23">
        <v>2000</v>
      </c>
      <c r="AE40" s="23">
        <v>0</v>
      </c>
      <c r="AF40" s="23">
        <v>1649</v>
      </c>
      <c r="AG40" s="23">
        <v>8377488</v>
      </c>
      <c r="AH40" s="23"/>
      <c r="AI40" s="7" t="s">
        <v>45</v>
      </c>
      <c r="AJ40" s="23">
        <v>403656</v>
      </c>
      <c r="AK40" s="23">
        <v>199243</v>
      </c>
      <c r="AL40" s="23">
        <v>602899</v>
      </c>
      <c r="AM40" s="23"/>
      <c r="AN40" s="32">
        <v>8377488</v>
      </c>
      <c r="AO40" s="32">
        <v>602899</v>
      </c>
      <c r="AP40" s="32">
        <f t="shared" si="0"/>
        <v>8980387</v>
      </c>
      <c r="AQ40" s="32"/>
      <c r="AR40" s="32"/>
      <c r="AS40" s="32"/>
      <c r="AT40" s="32"/>
      <c r="AU40" s="32"/>
      <c r="AV40" s="32"/>
      <c r="AW40" s="3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8"/>
      <c r="CY40" s="18"/>
      <c r="CZ40" s="18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</row>
    <row r="41" spans="1:126" ht="13.5" customHeight="1">
      <c r="A41" s="7" t="s">
        <v>46</v>
      </c>
      <c r="B41" s="23">
        <v>1315190</v>
      </c>
      <c r="C41" s="23">
        <v>735393</v>
      </c>
      <c r="D41" s="23">
        <v>198723</v>
      </c>
      <c r="E41" s="23">
        <v>118291</v>
      </c>
      <c r="F41" s="23">
        <v>67464</v>
      </c>
      <c r="G41" s="23">
        <v>0</v>
      </c>
      <c r="H41" s="23">
        <v>168810</v>
      </c>
      <c r="I41" s="23">
        <v>0</v>
      </c>
      <c r="J41" s="23">
        <v>0</v>
      </c>
      <c r="K41" s="23">
        <v>75000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2678871</v>
      </c>
      <c r="AH41" s="23"/>
      <c r="AI41" s="7" t="s">
        <v>46</v>
      </c>
      <c r="AJ41" s="23">
        <v>500000</v>
      </c>
      <c r="AK41" s="23">
        <v>50583</v>
      </c>
      <c r="AL41" s="23">
        <v>550583</v>
      </c>
      <c r="AM41" s="23"/>
      <c r="AN41" s="32">
        <v>2678871</v>
      </c>
      <c r="AO41" s="32">
        <v>550583</v>
      </c>
      <c r="AP41" s="32">
        <f t="shared" si="0"/>
        <v>3229454</v>
      </c>
      <c r="AQ41" s="32"/>
      <c r="AR41" s="32"/>
      <c r="AS41" s="32"/>
      <c r="AT41" s="32"/>
      <c r="AU41" s="32"/>
      <c r="AV41" s="32"/>
      <c r="AW41" s="3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8"/>
      <c r="CY41" s="18"/>
      <c r="CZ41" s="1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</row>
    <row r="42" spans="1:126" ht="13.5" customHeight="1">
      <c r="A42" s="7" t="s">
        <v>47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15702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15702</v>
      </c>
      <c r="AH42" s="23"/>
      <c r="AI42" s="7" t="s">
        <v>47</v>
      </c>
      <c r="AJ42" s="23">
        <v>5485</v>
      </c>
      <c r="AK42" s="23">
        <v>0</v>
      </c>
      <c r="AL42" s="23">
        <v>5485</v>
      </c>
      <c r="AM42" s="23"/>
      <c r="AN42" s="32">
        <v>15702</v>
      </c>
      <c r="AO42" s="32">
        <v>5485</v>
      </c>
      <c r="AP42" s="32">
        <f t="shared" si="0"/>
        <v>21187</v>
      </c>
      <c r="AQ42" s="32"/>
      <c r="AR42" s="32"/>
      <c r="AS42" s="32"/>
      <c r="AT42" s="32"/>
      <c r="AU42" s="32"/>
      <c r="AV42" s="32"/>
      <c r="AW42" s="3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8"/>
      <c r="CY42" s="18"/>
      <c r="CZ42" s="18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</row>
    <row r="43" spans="1:126" ht="13.5" customHeight="1">
      <c r="A43" s="7" t="s">
        <v>48</v>
      </c>
      <c r="B43" s="23">
        <v>7842820</v>
      </c>
      <c r="C43" s="23">
        <v>14095377</v>
      </c>
      <c r="D43" s="23">
        <v>75608</v>
      </c>
      <c r="E43" s="23">
        <v>694598</v>
      </c>
      <c r="F43" s="23">
        <v>26702</v>
      </c>
      <c r="G43" s="23">
        <v>0</v>
      </c>
      <c r="H43" s="23">
        <v>81494</v>
      </c>
      <c r="I43" s="23">
        <v>24266</v>
      </c>
      <c r="J43" s="23">
        <v>0</v>
      </c>
      <c r="K43" s="23">
        <v>0</v>
      </c>
      <c r="L43" s="23">
        <v>12822</v>
      </c>
      <c r="M43" s="23">
        <v>668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324</v>
      </c>
      <c r="T43" s="23">
        <v>0</v>
      </c>
      <c r="U43" s="23">
        <v>0</v>
      </c>
      <c r="V43" s="23">
        <v>2704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22857383</v>
      </c>
      <c r="AH43" s="23"/>
      <c r="AI43" s="7" t="s">
        <v>48</v>
      </c>
      <c r="AJ43" s="23">
        <v>0</v>
      </c>
      <c r="AK43" s="23">
        <v>0</v>
      </c>
      <c r="AL43" s="23">
        <v>0</v>
      </c>
      <c r="AM43" s="23"/>
      <c r="AN43" s="32">
        <v>22857383</v>
      </c>
      <c r="AO43" s="32">
        <v>0</v>
      </c>
      <c r="AP43" s="32">
        <f t="shared" si="0"/>
        <v>22857383</v>
      </c>
      <c r="AQ43" s="32"/>
      <c r="AR43" s="32"/>
      <c r="AS43" s="32"/>
      <c r="AT43" s="32"/>
      <c r="AU43" s="32"/>
      <c r="AV43" s="32"/>
      <c r="AW43" s="3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8"/>
      <c r="CY43" s="18"/>
      <c r="CZ43" s="18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</row>
    <row r="44" spans="1:126" ht="13.5" customHeight="1">
      <c r="A44" s="7" t="s">
        <v>49</v>
      </c>
      <c r="B44" s="23">
        <v>920968</v>
      </c>
      <c r="C44" s="23">
        <v>164463</v>
      </c>
      <c r="D44" s="23">
        <v>0</v>
      </c>
      <c r="E44" s="23">
        <v>31720</v>
      </c>
      <c r="F44" s="23">
        <v>8185</v>
      </c>
      <c r="G44" s="23">
        <v>33640</v>
      </c>
      <c r="H44" s="23">
        <v>329445</v>
      </c>
      <c r="I44" s="23">
        <v>19952</v>
      </c>
      <c r="J44" s="23">
        <v>0</v>
      </c>
      <c r="K44" s="23">
        <v>0</v>
      </c>
      <c r="L44" s="23">
        <v>0</v>
      </c>
      <c r="M44" s="23">
        <v>1928</v>
      </c>
      <c r="N44" s="23">
        <v>265699</v>
      </c>
      <c r="O44" s="23">
        <v>2415</v>
      </c>
      <c r="P44" s="23">
        <v>0</v>
      </c>
      <c r="Q44" s="23">
        <v>1475</v>
      </c>
      <c r="R44" s="23">
        <v>0</v>
      </c>
      <c r="S44" s="23">
        <v>8267</v>
      </c>
      <c r="T44" s="23">
        <v>1986</v>
      </c>
      <c r="U44" s="23">
        <v>16070</v>
      </c>
      <c r="V44" s="23">
        <v>0</v>
      </c>
      <c r="W44" s="23">
        <v>0</v>
      </c>
      <c r="X44" s="23">
        <v>0</v>
      </c>
      <c r="Y44" s="23">
        <v>50</v>
      </c>
      <c r="Z44" s="23">
        <v>175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1806438</v>
      </c>
      <c r="AH44" s="23"/>
      <c r="AI44" s="7" t="s">
        <v>49</v>
      </c>
      <c r="AJ44" s="23">
        <v>75648</v>
      </c>
      <c r="AK44" s="23">
        <v>366020</v>
      </c>
      <c r="AL44" s="23">
        <v>441668</v>
      </c>
      <c r="AM44" s="23"/>
      <c r="AN44" s="32">
        <v>1806438</v>
      </c>
      <c r="AO44" s="32">
        <v>441668</v>
      </c>
      <c r="AP44" s="32">
        <f t="shared" si="0"/>
        <v>2248106</v>
      </c>
      <c r="AQ44" s="32"/>
      <c r="AR44" s="32"/>
      <c r="AS44" s="32"/>
      <c r="AT44" s="32"/>
      <c r="AU44" s="32"/>
      <c r="AV44" s="32"/>
      <c r="AW44" s="3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8"/>
      <c r="CY44" s="18"/>
      <c r="CZ44" s="18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</row>
    <row r="45" spans="1:126" ht="13.5" customHeight="1">
      <c r="A45" s="7" t="s">
        <v>50</v>
      </c>
      <c r="B45" s="23">
        <v>14754326</v>
      </c>
      <c r="C45" s="23">
        <v>15535493</v>
      </c>
      <c r="D45" s="23">
        <v>180175</v>
      </c>
      <c r="E45" s="23">
        <v>549610</v>
      </c>
      <c r="F45" s="23">
        <v>34900</v>
      </c>
      <c r="G45" s="23">
        <v>208801</v>
      </c>
      <c r="H45" s="23">
        <v>2384955</v>
      </c>
      <c r="I45" s="23">
        <v>296</v>
      </c>
      <c r="J45" s="23">
        <v>0</v>
      </c>
      <c r="K45" s="23">
        <v>0</v>
      </c>
      <c r="L45" s="23">
        <v>3814</v>
      </c>
      <c r="M45" s="23">
        <v>71086</v>
      </c>
      <c r="N45" s="23">
        <v>2072</v>
      </c>
      <c r="O45" s="23">
        <v>10007</v>
      </c>
      <c r="P45" s="23">
        <v>0</v>
      </c>
      <c r="Q45" s="23">
        <v>76</v>
      </c>
      <c r="R45" s="23">
        <v>14999</v>
      </c>
      <c r="S45" s="23">
        <v>0</v>
      </c>
      <c r="T45" s="23">
        <v>74986</v>
      </c>
      <c r="U45" s="23">
        <v>0</v>
      </c>
      <c r="V45" s="23">
        <v>1792</v>
      </c>
      <c r="W45" s="23">
        <v>0</v>
      </c>
      <c r="X45" s="23">
        <v>0</v>
      </c>
      <c r="Y45" s="23">
        <v>5000</v>
      </c>
      <c r="Z45" s="23">
        <v>19800</v>
      </c>
      <c r="AA45" s="23">
        <v>0</v>
      </c>
      <c r="AB45" s="23">
        <v>0</v>
      </c>
      <c r="AC45" s="23">
        <v>17126</v>
      </c>
      <c r="AD45" s="23">
        <v>0</v>
      </c>
      <c r="AE45" s="23">
        <v>0</v>
      </c>
      <c r="AF45" s="23">
        <v>0</v>
      </c>
      <c r="AG45" s="23">
        <v>33869314</v>
      </c>
      <c r="AH45" s="23"/>
      <c r="AI45" s="7" t="s">
        <v>50</v>
      </c>
      <c r="AJ45" s="23">
        <v>612845</v>
      </c>
      <c r="AK45" s="23">
        <v>0</v>
      </c>
      <c r="AL45" s="23">
        <v>612845</v>
      </c>
      <c r="AM45" s="23"/>
      <c r="AN45" s="32">
        <v>33869314</v>
      </c>
      <c r="AO45" s="32">
        <v>612845</v>
      </c>
      <c r="AP45" s="32">
        <f t="shared" si="0"/>
        <v>34482159</v>
      </c>
      <c r="AQ45" s="32"/>
      <c r="AR45" s="32"/>
      <c r="AS45" s="32"/>
      <c r="AT45" s="32"/>
      <c r="AU45" s="32"/>
      <c r="AV45" s="32"/>
      <c r="AW45" s="3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8"/>
      <c r="CY45" s="18"/>
      <c r="CZ45" s="18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</row>
    <row r="46" spans="1:126" ht="13.5" customHeight="1">
      <c r="A46" s="7" t="s">
        <v>51</v>
      </c>
      <c r="B46" s="23">
        <v>311835</v>
      </c>
      <c r="C46" s="23">
        <v>1534850</v>
      </c>
      <c r="D46" s="23">
        <v>0</v>
      </c>
      <c r="E46" s="23">
        <v>0</v>
      </c>
      <c r="F46" s="23">
        <v>0</v>
      </c>
      <c r="G46" s="23">
        <v>80630</v>
      </c>
      <c r="H46" s="23">
        <v>0</v>
      </c>
      <c r="I46" s="23">
        <v>296</v>
      </c>
      <c r="J46" s="23">
        <v>0</v>
      </c>
      <c r="K46" s="23">
        <v>0</v>
      </c>
      <c r="L46" s="23">
        <v>0</v>
      </c>
      <c r="M46" s="23">
        <v>0</v>
      </c>
      <c r="N46" s="23">
        <v>2072</v>
      </c>
      <c r="O46" s="23">
        <v>10007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1939690</v>
      </c>
      <c r="AH46" s="23"/>
      <c r="AI46" s="7" t="s">
        <v>51</v>
      </c>
      <c r="AJ46" s="23">
        <v>611855</v>
      </c>
      <c r="AK46" s="23">
        <v>0</v>
      </c>
      <c r="AL46" s="23">
        <v>611855</v>
      </c>
      <c r="AM46" s="23"/>
      <c r="AN46" s="32">
        <v>1939690</v>
      </c>
      <c r="AO46" s="32">
        <v>611855</v>
      </c>
      <c r="AP46" s="32">
        <f t="shared" si="0"/>
        <v>2551545</v>
      </c>
      <c r="AQ46" s="32"/>
      <c r="AR46" s="32"/>
      <c r="AS46" s="32"/>
      <c r="AT46" s="32"/>
      <c r="AU46" s="32"/>
      <c r="AV46" s="32"/>
      <c r="AW46" s="3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8"/>
      <c r="CY46" s="18"/>
      <c r="CZ46" s="18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</row>
    <row r="47" spans="1:126" ht="13.5" customHeight="1">
      <c r="A47" s="7" t="s">
        <v>52</v>
      </c>
      <c r="B47" s="23">
        <v>7020677</v>
      </c>
      <c r="C47" s="23">
        <v>0</v>
      </c>
      <c r="D47" s="23">
        <v>175868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71086</v>
      </c>
      <c r="N47" s="23">
        <v>0</v>
      </c>
      <c r="O47" s="23">
        <v>0</v>
      </c>
      <c r="P47" s="23">
        <v>0</v>
      </c>
      <c r="Q47" s="23">
        <v>0</v>
      </c>
      <c r="R47" s="23">
        <v>14999</v>
      </c>
      <c r="S47" s="23">
        <v>0</v>
      </c>
      <c r="T47" s="23">
        <v>74986</v>
      </c>
      <c r="U47" s="23">
        <v>0</v>
      </c>
      <c r="V47" s="23">
        <v>0</v>
      </c>
      <c r="W47" s="23">
        <v>0</v>
      </c>
      <c r="X47" s="23">
        <v>0</v>
      </c>
      <c r="Y47" s="23">
        <v>5000</v>
      </c>
      <c r="Z47" s="23">
        <v>19800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7382416</v>
      </c>
      <c r="AH47" s="23"/>
      <c r="AI47" s="7" t="s">
        <v>52</v>
      </c>
      <c r="AJ47" s="23">
        <v>0</v>
      </c>
      <c r="AK47" s="23">
        <v>0</v>
      </c>
      <c r="AL47" s="23">
        <v>0</v>
      </c>
      <c r="AM47" s="23"/>
      <c r="AN47" s="32">
        <v>7382416</v>
      </c>
      <c r="AO47" s="32">
        <v>0</v>
      </c>
      <c r="AP47" s="32">
        <f t="shared" si="0"/>
        <v>7382416</v>
      </c>
      <c r="AQ47" s="32"/>
      <c r="AR47" s="32"/>
      <c r="AS47" s="32"/>
      <c r="AT47" s="32"/>
      <c r="AU47" s="32"/>
      <c r="AV47" s="32"/>
      <c r="AW47" s="3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8"/>
      <c r="CY47" s="18"/>
      <c r="CZ47" s="18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</row>
    <row r="48" spans="1:126" ht="13.5" customHeight="1">
      <c r="A48" s="7" t="s">
        <v>53</v>
      </c>
      <c r="B48" s="23">
        <v>7421814</v>
      </c>
      <c r="C48" s="23">
        <v>13744941</v>
      </c>
      <c r="D48" s="23">
        <v>4307</v>
      </c>
      <c r="E48" s="23">
        <v>549610</v>
      </c>
      <c r="F48" s="23">
        <v>34900</v>
      </c>
      <c r="G48" s="23">
        <v>0</v>
      </c>
      <c r="H48" s="23">
        <v>70605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21826177</v>
      </c>
      <c r="AH48" s="23"/>
      <c r="AI48" s="7" t="s">
        <v>53</v>
      </c>
      <c r="AJ48" s="23">
        <v>0</v>
      </c>
      <c r="AK48" s="23">
        <v>0</v>
      </c>
      <c r="AL48" s="23">
        <v>0</v>
      </c>
      <c r="AM48" s="23"/>
      <c r="AN48" s="32">
        <v>21826177</v>
      </c>
      <c r="AO48" s="32">
        <v>0</v>
      </c>
      <c r="AP48" s="32">
        <f t="shared" si="0"/>
        <v>21826177</v>
      </c>
      <c r="AQ48" s="32"/>
      <c r="AR48" s="32"/>
      <c r="AS48" s="32"/>
      <c r="AT48" s="32"/>
      <c r="AU48" s="32"/>
      <c r="AV48" s="32"/>
      <c r="AW48" s="3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8"/>
      <c r="CY48" s="18"/>
      <c r="CZ48" s="18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</row>
    <row r="49" spans="1:126" ht="13.5" customHeight="1">
      <c r="A49" s="7" t="s">
        <v>54</v>
      </c>
      <c r="B49" s="23">
        <v>0</v>
      </c>
      <c r="C49" s="23">
        <v>255702</v>
      </c>
      <c r="D49" s="23">
        <v>0</v>
      </c>
      <c r="E49" s="23">
        <v>0</v>
      </c>
      <c r="F49" s="23">
        <v>0</v>
      </c>
      <c r="G49" s="23">
        <v>128171</v>
      </c>
      <c r="H49" s="23">
        <v>2314350</v>
      </c>
      <c r="I49" s="23">
        <v>0</v>
      </c>
      <c r="J49" s="23">
        <v>0</v>
      </c>
      <c r="K49" s="23">
        <v>0</v>
      </c>
      <c r="L49" s="23">
        <v>3814</v>
      </c>
      <c r="M49" s="23">
        <v>0</v>
      </c>
      <c r="N49" s="23">
        <v>0</v>
      </c>
      <c r="O49" s="23">
        <v>0</v>
      </c>
      <c r="P49" s="23">
        <v>0</v>
      </c>
      <c r="Q49" s="23">
        <v>76</v>
      </c>
      <c r="R49" s="23">
        <v>0</v>
      </c>
      <c r="S49" s="23">
        <v>0</v>
      </c>
      <c r="T49" s="23">
        <v>0</v>
      </c>
      <c r="U49" s="23">
        <v>0</v>
      </c>
      <c r="V49" s="23">
        <v>1792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17126</v>
      </c>
      <c r="AD49" s="23">
        <v>0</v>
      </c>
      <c r="AE49" s="23">
        <v>0</v>
      </c>
      <c r="AF49" s="23">
        <v>0</v>
      </c>
      <c r="AG49" s="23">
        <v>2721031</v>
      </c>
      <c r="AH49" s="23"/>
      <c r="AI49" s="7" t="s">
        <v>54</v>
      </c>
      <c r="AJ49" s="23">
        <v>990</v>
      </c>
      <c r="AK49" s="23">
        <v>0</v>
      </c>
      <c r="AL49" s="23">
        <v>990</v>
      </c>
      <c r="AM49" s="23"/>
      <c r="AN49" s="32">
        <v>2721031</v>
      </c>
      <c r="AO49" s="32">
        <v>990</v>
      </c>
      <c r="AP49" s="32">
        <f t="shared" si="0"/>
        <v>2722021</v>
      </c>
      <c r="AQ49" s="32"/>
      <c r="AR49" s="32"/>
      <c r="AS49" s="32"/>
      <c r="AT49" s="32"/>
      <c r="AU49" s="32"/>
      <c r="AV49" s="32"/>
      <c r="AW49" s="3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8"/>
      <c r="CY49" s="18"/>
      <c r="CZ49" s="1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</row>
    <row r="50" spans="1:126" ht="13.5" customHeight="1">
      <c r="A50" s="6" t="s">
        <v>55</v>
      </c>
      <c r="B50" s="23">
        <v>-2490948</v>
      </c>
      <c r="C50" s="30">
        <v>-791412</v>
      </c>
      <c r="D50" s="23">
        <v>0</v>
      </c>
      <c r="E50" s="23">
        <v>8898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791</v>
      </c>
      <c r="AF50" s="23">
        <v>0</v>
      </c>
      <c r="AG50" s="23">
        <v>-3272671</v>
      </c>
      <c r="AH50" s="23"/>
      <c r="AI50" s="6" t="s">
        <v>55</v>
      </c>
      <c r="AJ50" s="23">
        <v>10276</v>
      </c>
      <c r="AK50" s="23">
        <v>0</v>
      </c>
      <c r="AL50" s="23">
        <v>10276</v>
      </c>
      <c r="AM50" s="23"/>
      <c r="AN50" s="32">
        <v>-3272671</v>
      </c>
      <c r="AO50" s="32">
        <v>10276</v>
      </c>
      <c r="AP50" s="32">
        <f t="shared" si="0"/>
        <v>-3262395</v>
      </c>
      <c r="AQ50" s="32"/>
      <c r="AR50" s="32"/>
      <c r="AS50" s="32"/>
      <c r="AT50" s="32"/>
      <c r="AU50" s="32"/>
      <c r="AV50" s="32"/>
      <c r="AW50" s="3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8"/>
      <c r="CY50" s="18"/>
      <c r="CZ50" s="18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</row>
    <row r="51" spans="1:126" ht="13.5" customHeight="1">
      <c r="A51" s="6" t="s">
        <v>56</v>
      </c>
      <c r="B51" s="23">
        <v>14718570</v>
      </c>
      <c r="C51" s="23">
        <v>-7919840</v>
      </c>
      <c r="D51" s="23">
        <v>-95692</v>
      </c>
      <c r="E51" s="23">
        <v>1136810</v>
      </c>
      <c r="F51" s="23">
        <v>-564351</v>
      </c>
      <c r="G51" s="23">
        <v>224724</v>
      </c>
      <c r="H51" s="23">
        <v>-160744</v>
      </c>
      <c r="I51" s="23">
        <v>19940</v>
      </c>
      <c r="J51" s="23">
        <v>30183</v>
      </c>
      <c r="K51" s="23">
        <v>801455</v>
      </c>
      <c r="L51" s="23">
        <v>60452</v>
      </c>
      <c r="M51" s="23">
        <v>15697</v>
      </c>
      <c r="N51" s="23">
        <v>1243</v>
      </c>
      <c r="O51" s="23">
        <v>-1879172</v>
      </c>
      <c r="P51" s="23">
        <v>-87653</v>
      </c>
      <c r="Q51" s="23">
        <v>-2782</v>
      </c>
      <c r="R51" s="23">
        <v>21866</v>
      </c>
      <c r="S51" s="23">
        <v>5850</v>
      </c>
      <c r="T51" s="23">
        <v>344020</v>
      </c>
      <c r="U51" s="23">
        <v>5063</v>
      </c>
      <c r="V51" s="23">
        <v>13035</v>
      </c>
      <c r="W51" s="23">
        <v>-1549</v>
      </c>
      <c r="X51" s="23">
        <v>15414</v>
      </c>
      <c r="Y51" s="23">
        <v>11064</v>
      </c>
      <c r="Z51" s="23">
        <v>-1311</v>
      </c>
      <c r="AA51" s="23">
        <v>-9400</v>
      </c>
      <c r="AB51" s="23">
        <v>5672</v>
      </c>
      <c r="AC51" s="23">
        <v>-30579</v>
      </c>
      <c r="AD51" s="23">
        <v>499</v>
      </c>
      <c r="AE51" s="23">
        <v>44127</v>
      </c>
      <c r="AF51" s="23">
        <v>3445</v>
      </c>
      <c r="AG51" s="23">
        <v>6726056</v>
      </c>
      <c r="AH51" s="23"/>
      <c r="AI51" s="6" t="s">
        <v>56</v>
      </c>
      <c r="AJ51" s="23">
        <v>466303</v>
      </c>
      <c r="AK51" s="23">
        <v>-350513</v>
      </c>
      <c r="AL51" s="23">
        <v>115790</v>
      </c>
      <c r="AM51" s="23"/>
      <c r="AN51" s="32">
        <v>6726056</v>
      </c>
      <c r="AO51" s="32">
        <v>115790</v>
      </c>
      <c r="AP51" s="32">
        <f t="shared" si="0"/>
        <v>6841846</v>
      </c>
      <c r="AQ51" s="32"/>
      <c r="AR51" s="32"/>
      <c r="AS51" s="32"/>
      <c r="AT51" s="32"/>
      <c r="AU51" s="32"/>
      <c r="AV51" s="32"/>
      <c r="AW51" s="3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8"/>
      <c r="CY51" s="18"/>
      <c r="CZ51" s="18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</row>
    <row r="52" spans="1:126" ht="13.5" customHeight="1">
      <c r="A52" s="6" t="s">
        <v>57</v>
      </c>
      <c r="B52" s="23">
        <v>31062775</v>
      </c>
      <c r="C52" s="23">
        <v>22561379</v>
      </c>
      <c r="D52" s="23">
        <v>1953086</v>
      </c>
      <c r="E52" s="23">
        <v>1220763</v>
      </c>
      <c r="F52" s="23">
        <v>946485</v>
      </c>
      <c r="G52" s="23">
        <v>704383</v>
      </c>
      <c r="H52" s="23">
        <v>1031598</v>
      </c>
      <c r="I52" s="23">
        <v>56537</v>
      </c>
      <c r="J52" s="23">
        <v>164664</v>
      </c>
      <c r="K52" s="23">
        <v>148153</v>
      </c>
      <c r="L52" s="23">
        <v>247474</v>
      </c>
      <c r="M52" s="23">
        <v>49962</v>
      </c>
      <c r="N52" s="23">
        <v>9683</v>
      </c>
      <c r="O52" s="23">
        <v>2630640</v>
      </c>
      <c r="P52" s="23">
        <v>112808</v>
      </c>
      <c r="Q52" s="23">
        <v>93775</v>
      </c>
      <c r="R52" s="23">
        <v>16356</v>
      </c>
      <c r="S52" s="23">
        <v>7916</v>
      </c>
      <c r="T52" s="23">
        <v>-278976</v>
      </c>
      <c r="U52" s="23">
        <v>19847</v>
      </c>
      <c r="V52" s="23">
        <v>9890</v>
      </c>
      <c r="W52" s="23">
        <v>4540</v>
      </c>
      <c r="X52" s="23">
        <v>14068</v>
      </c>
      <c r="Y52" s="23">
        <v>424949</v>
      </c>
      <c r="Z52" s="23">
        <v>70998</v>
      </c>
      <c r="AA52" s="23">
        <v>13174</v>
      </c>
      <c r="AB52" s="23">
        <v>35128</v>
      </c>
      <c r="AC52" s="23">
        <v>99223</v>
      </c>
      <c r="AD52" s="23">
        <v>131</v>
      </c>
      <c r="AE52" s="23">
        <v>57104</v>
      </c>
      <c r="AF52" s="23">
        <v>19894</v>
      </c>
      <c r="AG52" s="23">
        <v>63508407</v>
      </c>
      <c r="AH52" s="23"/>
      <c r="AI52" s="6" t="s">
        <v>57</v>
      </c>
      <c r="AJ52" s="23">
        <v>1923740</v>
      </c>
      <c r="AK52" s="23">
        <v>332022</v>
      </c>
      <c r="AL52" s="23">
        <v>2255762</v>
      </c>
      <c r="AM52" s="23"/>
      <c r="AN52" s="32">
        <v>63508407</v>
      </c>
      <c r="AO52" s="32">
        <v>2255762</v>
      </c>
      <c r="AP52" s="32">
        <f t="shared" si="0"/>
        <v>65764169</v>
      </c>
      <c r="AQ52" s="32"/>
      <c r="AR52" s="32"/>
      <c r="AS52" s="32"/>
      <c r="AT52" s="32"/>
      <c r="AU52" s="32"/>
      <c r="AV52" s="32"/>
      <c r="AW52" s="3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8"/>
      <c r="CY52" s="18"/>
      <c r="CZ52" s="18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</row>
    <row r="53" spans="1:126" ht="13.5" customHeight="1">
      <c r="A53" s="6" t="s">
        <v>58</v>
      </c>
      <c r="B53" s="23">
        <v>45781345</v>
      </c>
      <c r="C53" s="23">
        <v>14641539</v>
      </c>
      <c r="D53" s="23">
        <v>1857394</v>
      </c>
      <c r="E53" s="23">
        <v>2357573</v>
      </c>
      <c r="F53" s="23">
        <v>382134</v>
      </c>
      <c r="G53" s="23">
        <v>929107</v>
      </c>
      <c r="H53" s="23">
        <v>870854</v>
      </c>
      <c r="I53" s="23">
        <v>76477</v>
      </c>
      <c r="J53" s="23">
        <v>194847</v>
      </c>
      <c r="K53" s="23">
        <v>949608</v>
      </c>
      <c r="L53" s="23">
        <v>307926</v>
      </c>
      <c r="M53" s="23">
        <v>65659</v>
      </c>
      <c r="N53" s="23">
        <v>10926</v>
      </c>
      <c r="O53" s="23">
        <v>751468</v>
      </c>
      <c r="P53" s="23">
        <v>25155</v>
      </c>
      <c r="Q53" s="23">
        <v>90993</v>
      </c>
      <c r="R53" s="23">
        <v>38222</v>
      </c>
      <c r="S53" s="23">
        <v>13766</v>
      </c>
      <c r="T53" s="23">
        <v>65044</v>
      </c>
      <c r="U53" s="23">
        <v>24910</v>
      </c>
      <c r="V53" s="23">
        <v>22925</v>
      </c>
      <c r="W53" s="23">
        <v>2991</v>
      </c>
      <c r="X53" s="23">
        <v>29483</v>
      </c>
      <c r="Y53" s="23">
        <v>436013</v>
      </c>
      <c r="Z53" s="23">
        <v>69687</v>
      </c>
      <c r="AA53" s="23">
        <v>3774</v>
      </c>
      <c r="AB53" s="23">
        <v>40800</v>
      </c>
      <c r="AC53" s="23">
        <v>68644</v>
      </c>
      <c r="AD53" s="23">
        <v>630</v>
      </c>
      <c r="AE53" s="23">
        <v>101231</v>
      </c>
      <c r="AF53" s="23">
        <v>23339</v>
      </c>
      <c r="AG53" s="23">
        <v>70234464</v>
      </c>
      <c r="AH53" s="23"/>
      <c r="AI53" s="6" t="s">
        <v>58</v>
      </c>
      <c r="AJ53" s="23">
        <v>2390043</v>
      </c>
      <c r="AK53" s="23">
        <v>-18491</v>
      </c>
      <c r="AL53" s="23">
        <v>2371552</v>
      </c>
      <c r="AM53" s="23"/>
      <c r="AN53" s="32">
        <v>70234464</v>
      </c>
      <c r="AO53" s="32">
        <v>2371552</v>
      </c>
      <c r="AP53" s="32">
        <f t="shared" si="0"/>
        <v>72606016</v>
      </c>
      <c r="AQ53" s="32"/>
      <c r="AR53" s="32"/>
      <c r="AS53" s="32"/>
      <c r="AT53" s="32"/>
      <c r="AU53" s="32"/>
      <c r="AV53" s="32"/>
      <c r="AW53" s="3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8"/>
      <c r="CY53" s="18"/>
      <c r="CZ53" s="18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</row>
    <row r="54" spans="1:126" ht="13.5" customHeight="1">
      <c r="A54" s="6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0</v>
      </c>
      <c r="AH54" s="23"/>
      <c r="AI54" s="6" t="s">
        <v>59</v>
      </c>
      <c r="AJ54" s="23"/>
      <c r="AK54" s="23"/>
      <c r="AL54" s="23">
        <v>0</v>
      </c>
      <c r="AM54" s="23"/>
      <c r="AN54" s="32">
        <v>0</v>
      </c>
      <c r="AO54" s="32">
        <v>0</v>
      </c>
      <c r="AP54" s="32">
        <f t="shared" si="0"/>
        <v>0</v>
      </c>
      <c r="AQ54" s="32"/>
      <c r="AR54" s="32"/>
      <c r="AS54" s="32"/>
      <c r="AT54" s="32"/>
      <c r="AU54" s="32"/>
      <c r="AV54" s="32"/>
      <c r="AW54" s="3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8"/>
      <c r="CY54" s="18"/>
      <c r="CZ54" s="18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</row>
    <row r="55" spans="1:126" ht="13.5" customHeight="1">
      <c r="A55" s="6" t="s">
        <v>60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0</v>
      </c>
      <c r="AH55" s="23"/>
      <c r="AI55" s="6" t="s">
        <v>60</v>
      </c>
      <c r="AJ55" s="23"/>
      <c r="AK55" s="23"/>
      <c r="AL55" s="23">
        <v>0</v>
      </c>
      <c r="AM55" s="23"/>
      <c r="AN55" s="32">
        <v>0</v>
      </c>
      <c r="AO55" s="32">
        <v>0</v>
      </c>
      <c r="AP55" s="32">
        <f t="shared" si="0"/>
        <v>0</v>
      </c>
      <c r="AQ55" s="32"/>
      <c r="AR55" s="32"/>
      <c r="AS55" s="32"/>
      <c r="AT55" s="32"/>
      <c r="AU55" s="32"/>
      <c r="AV55" s="32"/>
      <c r="AW55" s="3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8"/>
      <c r="CY55" s="18"/>
      <c r="CZ55" s="18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</row>
    <row r="56" spans="1:126" ht="13.5" customHeight="1">
      <c r="A56" s="7" t="s">
        <v>61</v>
      </c>
      <c r="B56" s="23">
        <v>4407124</v>
      </c>
      <c r="C56" s="23">
        <v>3914610</v>
      </c>
      <c r="D56" s="23">
        <v>427657</v>
      </c>
      <c r="E56" s="23">
        <v>256215</v>
      </c>
      <c r="F56" s="23">
        <v>135302</v>
      </c>
      <c r="G56" s="23">
        <v>117716</v>
      </c>
      <c r="H56" s="23">
        <v>169095</v>
      </c>
      <c r="I56" s="23">
        <v>50321</v>
      </c>
      <c r="J56" s="23">
        <v>69318</v>
      </c>
      <c r="K56" s="23">
        <v>66106</v>
      </c>
      <c r="L56" s="23">
        <v>59957</v>
      </c>
      <c r="M56" s="23">
        <v>20386</v>
      </c>
      <c r="N56" s="23">
        <v>1716</v>
      </c>
      <c r="O56" s="23">
        <v>448</v>
      </c>
      <c r="P56" s="23">
        <v>182</v>
      </c>
      <c r="Q56" s="23">
        <v>11257</v>
      </c>
      <c r="R56" s="23">
        <v>5486</v>
      </c>
      <c r="S56" s="23">
        <v>696</v>
      </c>
      <c r="T56" s="23">
        <v>464</v>
      </c>
      <c r="U56" s="23">
        <v>7883</v>
      </c>
      <c r="V56" s="23">
        <v>0</v>
      </c>
      <c r="W56" s="23">
        <v>39</v>
      </c>
      <c r="X56" s="23">
        <v>10460</v>
      </c>
      <c r="Y56" s="23">
        <v>18</v>
      </c>
      <c r="Z56" s="23">
        <v>1202</v>
      </c>
      <c r="AA56" s="23">
        <v>768</v>
      </c>
      <c r="AB56" s="23">
        <v>2431</v>
      </c>
      <c r="AC56" s="23">
        <v>8</v>
      </c>
      <c r="AD56" s="23">
        <v>36</v>
      </c>
      <c r="AE56" s="23">
        <v>34</v>
      </c>
      <c r="AF56" s="23">
        <v>70</v>
      </c>
      <c r="AG56" s="23">
        <v>9737005</v>
      </c>
      <c r="AH56" s="23"/>
      <c r="AI56" s="7" t="s">
        <v>61</v>
      </c>
      <c r="AJ56" s="23">
        <v>263073</v>
      </c>
      <c r="AK56" s="23">
        <v>139544</v>
      </c>
      <c r="AL56" s="23">
        <v>402617</v>
      </c>
      <c r="AM56" s="23"/>
      <c r="AN56" s="32">
        <v>9737005</v>
      </c>
      <c r="AO56" s="32">
        <v>402617</v>
      </c>
      <c r="AP56" s="32">
        <f t="shared" si="0"/>
        <v>10139622</v>
      </c>
      <c r="AQ56" s="32"/>
      <c r="AR56" s="32"/>
      <c r="AS56" s="32"/>
      <c r="AT56" s="32"/>
      <c r="AU56" s="32"/>
      <c r="AV56" s="32"/>
      <c r="AW56" s="3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8"/>
      <c r="CY56" s="18"/>
      <c r="CZ56" s="18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</row>
    <row r="57" spans="1:126" ht="13.5" customHeight="1">
      <c r="A57" s="7" t="s">
        <v>62</v>
      </c>
      <c r="B57" s="23">
        <v>41374221</v>
      </c>
      <c r="C57" s="23">
        <v>10726929</v>
      </c>
      <c r="D57" s="23">
        <v>1429737</v>
      </c>
      <c r="E57" s="23">
        <v>2101358</v>
      </c>
      <c r="F57" s="23">
        <v>246832</v>
      </c>
      <c r="G57" s="23">
        <v>811391</v>
      </c>
      <c r="H57" s="23">
        <v>310253</v>
      </c>
      <c r="I57" s="23">
        <v>26156</v>
      </c>
      <c r="J57" s="23">
        <v>125529</v>
      </c>
      <c r="K57" s="23">
        <v>883502</v>
      </c>
      <c r="L57" s="23">
        <v>247918</v>
      </c>
      <c r="M57" s="23">
        <v>45273</v>
      </c>
      <c r="N57" s="23">
        <v>9210</v>
      </c>
      <c r="O57" s="23">
        <v>751020</v>
      </c>
      <c r="P57" s="23">
        <v>12910</v>
      </c>
      <c r="Q57" s="23">
        <v>48033</v>
      </c>
      <c r="R57" s="23">
        <v>32736</v>
      </c>
      <c r="S57" s="23">
        <v>13070</v>
      </c>
      <c r="T57" s="23">
        <v>9776</v>
      </c>
      <c r="U57" s="23">
        <v>17027</v>
      </c>
      <c r="V57" s="23">
        <v>10179</v>
      </c>
      <c r="W57" s="23">
        <v>1398</v>
      </c>
      <c r="X57" s="23">
        <v>19023</v>
      </c>
      <c r="Y57" s="23">
        <v>14931</v>
      </c>
      <c r="Z57" s="23">
        <v>4985</v>
      </c>
      <c r="AA57" s="23">
        <v>2888</v>
      </c>
      <c r="AB57" s="23">
        <v>38369</v>
      </c>
      <c r="AC57" s="23">
        <v>0</v>
      </c>
      <c r="AD57" s="23">
        <v>594</v>
      </c>
      <c r="AE57" s="23">
        <v>0</v>
      </c>
      <c r="AF57" s="23">
        <v>1060</v>
      </c>
      <c r="AG57" s="23">
        <v>59316308</v>
      </c>
      <c r="AH57" s="23"/>
      <c r="AI57" s="7" t="s">
        <v>62</v>
      </c>
      <c r="AJ57" s="23">
        <v>1425080</v>
      </c>
      <c r="AK57" s="23">
        <v>588083</v>
      </c>
      <c r="AL57" s="23">
        <v>2013163</v>
      </c>
      <c r="AM57" s="23"/>
      <c r="AN57" s="32">
        <v>59316308</v>
      </c>
      <c r="AO57" s="32">
        <v>2013163</v>
      </c>
      <c r="AP57" s="32">
        <f t="shared" si="0"/>
        <v>61329471</v>
      </c>
      <c r="AQ57" s="32"/>
      <c r="AR57" s="32"/>
      <c r="AS57" s="32"/>
      <c r="AT57" s="32"/>
      <c r="AU57" s="32"/>
      <c r="AV57" s="32"/>
      <c r="AW57" s="3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8"/>
      <c r="CY57" s="18"/>
      <c r="CZ57" s="1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</row>
    <row r="58" spans="1:126" ht="13.5" customHeight="1">
      <c r="A58" s="7" t="s">
        <v>63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391506</v>
      </c>
      <c r="I58" s="23">
        <v>0</v>
      </c>
      <c r="J58" s="23">
        <v>0</v>
      </c>
      <c r="K58" s="23">
        <v>0</v>
      </c>
      <c r="L58" s="23">
        <v>51</v>
      </c>
      <c r="M58" s="23">
        <v>0</v>
      </c>
      <c r="N58" s="23">
        <v>0</v>
      </c>
      <c r="O58" s="23">
        <v>0</v>
      </c>
      <c r="P58" s="23">
        <v>12063</v>
      </c>
      <c r="Q58" s="23">
        <v>31703</v>
      </c>
      <c r="R58" s="23">
        <v>0</v>
      </c>
      <c r="S58" s="23">
        <v>0</v>
      </c>
      <c r="T58" s="23">
        <v>55062</v>
      </c>
      <c r="U58" s="23">
        <v>0</v>
      </c>
      <c r="V58" s="23">
        <v>12746</v>
      </c>
      <c r="W58" s="23">
        <v>1554</v>
      </c>
      <c r="X58" s="23">
        <v>0</v>
      </c>
      <c r="Y58" s="23">
        <v>421064</v>
      </c>
      <c r="Z58" s="23">
        <v>63501</v>
      </c>
      <c r="AA58" s="23">
        <v>4203</v>
      </c>
      <c r="AB58" s="23">
        <v>0</v>
      </c>
      <c r="AC58" s="23">
        <v>68636</v>
      </c>
      <c r="AD58" s="23">
        <v>0</v>
      </c>
      <c r="AE58" s="23">
        <v>101197</v>
      </c>
      <c r="AF58" s="23">
        <v>22209</v>
      </c>
      <c r="AG58" s="23">
        <v>1185495</v>
      </c>
      <c r="AH58" s="23"/>
      <c r="AI58" s="7" t="s">
        <v>63</v>
      </c>
      <c r="AJ58" s="23">
        <v>701890</v>
      </c>
      <c r="AK58" s="23">
        <v>278444</v>
      </c>
      <c r="AL58" s="23">
        <v>980334</v>
      </c>
      <c r="AM58" s="23"/>
      <c r="AN58" s="32">
        <v>1185495</v>
      </c>
      <c r="AO58" s="32">
        <v>980334</v>
      </c>
      <c r="AP58" s="32">
        <f t="shared" si="0"/>
        <v>2165829</v>
      </c>
      <c r="AQ58" s="32"/>
      <c r="AR58" s="32"/>
      <c r="AS58" s="32"/>
      <c r="AT58" s="32"/>
      <c r="AU58" s="32"/>
      <c r="AV58" s="32"/>
      <c r="AW58" s="3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8"/>
      <c r="CY58" s="18"/>
      <c r="CZ58" s="18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</row>
    <row r="59" spans="1:126" ht="13.5" customHeight="1">
      <c r="A59" s="7" t="s">
        <v>64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258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1</v>
      </c>
      <c r="AA59" s="23">
        <v>4085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4344</v>
      </c>
      <c r="AH59" s="23"/>
      <c r="AI59" s="7" t="s">
        <v>64</v>
      </c>
      <c r="AJ59" s="23">
        <v>0</v>
      </c>
      <c r="AK59" s="23">
        <v>1024562</v>
      </c>
      <c r="AL59" s="23">
        <v>1024562</v>
      </c>
      <c r="AM59" s="23"/>
      <c r="AN59" s="32">
        <v>4344</v>
      </c>
      <c r="AO59" s="32">
        <v>1024562</v>
      </c>
      <c r="AP59" s="32">
        <f t="shared" si="0"/>
        <v>1028906</v>
      </c>
      <c r="AQ59" s="32"/>
      <c r="AR59" s="32"/>
      <c r="AS59" s="32"/>
      <c r="AT59" s="32"/>
      <c r="AU59" s="32"/>
      <c r="AV59" s="32"/>
      <c r="AW59" s="3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8"/>
      <c r="CY59" s="18"/>
      <c r="CZ59" s="18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</row>
    <row r="60" spans="1:126" ht="13.5" customHeight="1">
      <c r="A60" s="7" t="s">
        <v>125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>
        <v>0</v>
      </c>
      <c r="AH60" s="23"/>
      <c r="AI60" s="7" t="s">
        <v>65</v>
      </c>
      <c r="AJ60" s="23"/>
      <c r="AK60" s="23"/>
      <c r="AL60" s="23">
        <v>0</v>
      </c>
      <c r="AM60" s="23"/>
      <c r="AN60" s="32">
        <v>0</v>
      </c>
      <c r="AO60" s="32">
        <v>0</v>
      </c>
      <c r="AP60" s="32">
        <f t="shared" si="0"/>
        <v>0</v>
      </c>
      <c r="AQ60" s="32"/>
      <c r="AR60" s="32"/>
      <c r="AS60" s="32"/>
      <c r="AT60" s="32"/>
      <c r="AU60" s="32"/>
      <c r="AV60" s="32"/>
      <c r="AW60" s="3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8"/>
      <c r="CY60" s="18"/>
      <c r="CZ60" s="18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</row>
    <row r="61" spans="1:126" ht="13.5" customHeight="1">
      <c r="A61" s="7" t="s">
        <v>66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/>
      <c r="AI61" s="7" t="s">
        <v>66</v>
      </c>
      <c r="AJ61" s="23">
        <v>2390043</v>
      </c>
      <c r="AK61" s="23">
        <v>0</v>
      </c>
      <c r="AL61" s="23">
        <v>2390043</v>
      </c>
      <c r="AM61" s="23"/>
      <c r="AN61" s="32">
        <v>0</v>
      </c>
      <c r="AO61" s="32">
        <v>2390043</v>
      </c>
      <c r="AP61" s="32">
        <f t="shared" si="0"/>
        <v>2390043</v>
      </c>
      <c r="AQ61" s="32"/>
      <c r="AR61" s="32"/>
      <c r="AS61" s="32"/>
      <c r="AT61" s="32"/>
      <c r="AU61" s="32"/>
      <c r="AV61" s="32"/>
      <c r="AW61" s="3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8"/>
      <c r="CY61" s="18"/>
      <c r="CZ61" s="18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DA61"/>
  <sheetViews>
    <sheetView zoomScalePageLayoutView="0" workbookViewId="0" topLeftCell="A1">
      <selection activeCell="CC4" sqref="CC4"/>
    </sheetView>
  </sheetViews>
  <sheetFormatPr defaultColWidth="15.66015625" defaultRowHeight="12.75"/>
  <cols>
    <col min="1" max="1" width="60.66015625" style="2" customWidth="1"/>
    <col min="2" max="69" width="15.83203125" style="2" customWidth="1"/>
    <col min="70" max="70" width="60.66015625" style="2" customWidth="1"/>
    <col min="71" max="80" width="15.83203125" style="2" customWidth="1"/>
    <col min="81" max="105" width="20.66015625" style="2" customWidth="1"/>
    <col min="106" max="16384" width="15.66015625" style="2" customWidth="1"/>
  </cols>
  <sheetData>
    <row r="1" spans="1:105" ht="13.5" customHeight="1">
      <c r="A1" s="8" t="s">
        <v>273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8" t="s">
        <v>273</v>
      </c>
      <c r="BS1" s="26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4"/>
    </row>
    <row r="2" spans="1:105" s="3" customFormat="1" ht="13.5" customHeight="1">
      <c r="A2" s="19"/>
      <c r="B2" s="22" t="s">
        <v>127</v>
      </c>
      <c r="C2" s="22" t="s">
        <v>129</v>
      </c>
      <c r="D2" s="5" t="s">
        <v>131</v>
      </c>
      <c r="E2" s="5" t="s">
        <v>133</v>
      </c>
      <c r="F2" s="5" t="s">
        <v>135</v>
      </c>
      <c r="G2" s="5" t="s">
        <v>137</v>
      </c>
      <c r="H2" s="5" t="s">
        <v>139</v>
      </c>
      <c r="I2" s="5" t="s">
        <v>141</v>
      </c>
      <c r="J2" s="5" t="s">
        <v>143</v>
      </c>
      <c r="K2" s="5" t="s">
        <v>145</v>
      </c>
      <c r="L2" s="5" t="s">
        <v>147</v>
      </c>
      <c r="M2" s="5" t="s">
        <v>149</v>
      </c>
      <c r="N2" s="5" t="s">
        <v>151</v>
      </c>
      <c r="O2" s="5" t="s">
        <v>153</v>
      </c>
      <c r="P2" s="5" t="s">
        <v>155</v>
      </c>
      <c r="Q2" s="5" t="s">
        <v>157</v>
      </c>
      <c r="R2" s="5" t="s">
        <v>159</v>
      </c>
      <c r="S2" s="5" t="s">
        <v>161</v>
      </c>
      <c r="T2" s="5" t="s">
        <v>163</v>
      </c>
      <c r="U2" s="5" t="s">
        <v>165</v>
      </c>
      <c r="V2" s="5" t="s">
        <v>167</v>
      </c>
      <c r="W2" s="5" t="s">
        <v>169</v>
      </c>
      <c r="X2" s="5" t="s">
        <v>171</v>
      </c>
      <c r="Y2" s="5" t="s">
        <v>173</v>
      </c>
      <c r="Z2" s="5" t="s">
        <v>175</v>
      </c>
      <c r="AA2" s="5" t="s">
        <v>177</v>
      </c>
      <c r="AB2" s="5" t="s">
        <v>179</v>
      </c>
      <c r="AC2" s="5" t="s">
        <v>181</v>
      </c>
      <c r="AD2" s="5" t="s">
        <v>183</v>
      </c>
      <c r="AE2" s="5" t="s">
        <v>185</v>
      </c>
      <c r="AF2" s="5" t="s">
        <v>187</v>
      </c>
      <c r="AG2" s="5" t="s">
        <v>189</v>
      </c>
      <c r="AH2" s="5" t="s">
        <v>191</v>
      </c>
      <c r="AI2" s="5" t="s">
        <v>193</v>
      </c>
      <c r="AJ2" s="5" t="s">
        <v>195</v>
      </c>
      <c r="AK2" s="5" t="s">
        <v>197</v>
      </c>
      <c r="AL2" s="5" t="s">
        <v>199</v>
      </c>
      <c r="AM2" s="5" t="s">
        <v>201</v>
      </c>
      <c r="AN2" s="5" t="s">
        <v>203</v>
      </c>
      <c r="AO2" s="5" t="s">
        <v>205</v>
      </c>
      <c r="AP2" s="5" t="s">
        <v>207</v>
      </c>
      <c r="AQ2" s="5" t="s">
        <v>209</v>
      </c>
      <c r="AR2" s="5" t="s">
        <v>211</v>
      </c>
      <c r="AS2" s="5" t="s">
        <v>213</v>
      </c>
      <c r="AT2" s="5" t="s">
        <v>215</v>
      </c>
      <c r="AU2" s="5" t="s">
        <v>217</v>
      </c>
      <c r="AV2" s="5" t="s">
        <v>219</v>
      </c>
      <c r="AW2" s="5" t="s">
        <v>221</v>
      </c>
      <c r="AX2" s="5" t="s">
        <v>223</v>
      </c>
      <c r="AY2" s="5" t="s">
        <v>225</v>
      </c>
      <c r="AZ2" s="5" t="s">
        <v>227</v>
      </c>
      <c r="BA2" s="5" t="s">
        <v>229</v>
      </c>
      <c r="BB2" s="5" t="s">
        <v>231</v>
      </c>
      <c r="BC2" s="5" t="s">
        <v>233</v>
      </c>
      <c r="BD2" s="5" t="s">
        <v>235</v>
      </c>
      <c r="BE2" s="5" t="s">
        <v>237</v>
      </c>
      <c r="BF2" s="5" t="s">
        <v>239</v>
      </c>
      <c r="BG2" s="5" t="s">
        <v>241</v>
      </c>
      <c r="BH2" s="5" t="s">
        <v>243</v>
      </c>
      <c r="BI2" s="5" t="s">
        <v>245</v>
      </c>
      <c r="BJ2" s="5" t="s">
        <v>247</v>
      </c>
      <c r="BK2" s="5" t="s">
        <v>249</v>
      </c>
      <c r="BL2" s="5" t="s">
        <v>251</v>
      </c>
      <c r="BM2" s="5" t="s">
        <v>253</v>
      </c>
      <c r="BN2" s="5" t="s">
        <v>255</v>
      </c>
      <c r="BO2" s="5" t="s">
        <v>257</v>
      </c>
      <c r="BP2" s="5"/>
      <c r="BQ2" s="5"/>
      <c r="BR2" s="20"/>
      <c r="BS2" s="5" t="s">
        <v>259</v>
      </c>
      <c r="BT2" s="5" t="s">
        <v>261</v>
      </c>
      <c r="BU2" s="5" t="s">
        <v>262</v>
      </c>
      <c r="BV2" s="5" t="s">
        <v>264</v>
      </c>
      <c r="BW2" s="5" t="s">
        <v>266</v>
      </c>
      <c r="BX2" s="5" t="s">
        <v>268</v>
      </c>
      <c r="BY2" s="5" t="s">
        <v>270</v>
      </c>
      <c r="BZ2" s="5" t="s">
        <v>272</v>
      </c>
      <c r="CA2" s="5"/>
      <c r="CB2" s="5"/>
      <c r="CC2" s="5"/>
      <c r="CD2" s="5"/>
      <c r="CE2" s="5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5"/>
    </row>
    <row r="3" spans="1:104" ht="13.5" customHeight="1">
      <c r="A3" s="19" t="s">
        <v>1</v>
      </c>
      <c r="B3" s="23" t="s">
        <v>126</v>
      </c>
      <c r="C3" s="23" t="s">
        <v>128</v>
      </c>
      <c r="D3" s="23" t="s">
        <v>130</v>
      </c>
      <c r="E3" s="23" t="s">
        <v>132</v>
      </c>
      <c r="F3" s="23" t="s">
        <v>134</v>
      </c>
      <c r="G3" s="23" t="s">
        <v>136</v>
      </c>
      <c r="H3" s="23" t="s">
        <v>138</v>
      </c>
      <c r="I3" s="23" t="s">
        <v>140</v>
      </c>
      <c r="J3" s="23" t="s">
        <v>142</v>
      </c>
      <c r="K3" s="23" t="s">
        <v>144</v>
      </c>
      <c r="L3" s="23" t="s">
        <v>146</v>
      </c>
      <c r="M3" s="23" t="s">
        <v>148</v>
      </c>
      <c r="N3" s="23" t="s">
        <v>150</v>
      </c>
      <c r="O3" s="23" t="s">
        <v>152</v>
      </c>
      <c r="P3" s="23" t="s">
        <v>154</v>
      </c>
      <c r="Q3" s="23" t="s">
        <v>156</v>
      </c>
      <c r="R3" s="23" t="s">
        <v>158</v>
      </c>
      <c r="S3" s="23" t="s">
        <v>160</v>
      </c>
      <c r="T3" s="23" t="s">
        <v>162</v>
      </c>
      <c r="U3" s="23" t="s">
        <v>164</v>
      </c>
      <c r="V3" s="23" t="s">
        <v>166</v>
      </c>
      <c r="W3" s="23" t="s">
        <v>168</v>
      </c>
      <c r="X3" s="23" t="s">
        <v>170</v>
      </c>
      <c r="Y3" s="23" t="s">
        <v>172</v>
      </c>
      <c r="Z3" s="23" t="s">
        <v>174</v>
      </c>
      <c r="AA3" s="23" t="s">
        <v>176</v>
      </c>
      <c r="AB3" s="23" t="s">
        <v>178</v>
      </c>
      <c r="AC3" s="23" t="s">
        <v>180</v>
      </c>
      <c r="AD3" s="23" t="s">
        <v>182</v>
      </c>
      <c r="AE3" s="23" t="s">
        <v>184</v>
      </c>
      <c r="AF3" s="23" t="s">
        <v>186</v>
      </c>
      <c r="AG3" s="24" t="s">
        <v>188</v>
      </c>
      <c r="AH3" s="23" t="s">
        <v>190</v>
      </c>
      <c r="AI3" s="23" t="s">
        <v>192</v>
      </c>
      <c r="AJ3" s="23" t="s">
        <v>194</v>
      </c>
      <c r="AK3" s="23" t="s">
        <v>196</v>
      </c>
      <c r="AL3" s="23" t="s">
        <v>198</v>
      </c>
      <c r="AM3" s="23" t="s">
        <v>200</v>
      </c>
      <c r="AN3" s="23" t="s">
        <v>202</v>
      </c>
      <c r="AO3" s="23" t="s">
        <v>204</v>
      </c>
      <c r="AP3" s="23" t="s">
        <v>206</v>
      </c>
      <c r="AQ3" s="23" t="s">
        <v>208</v>
      </c>
      <c r="AR3" s="23" t="s">
        <v>210</v>
      </c>
      <c r="AS3" s="23" t="s">
        <v>212</v>
      </c>
      <c r="AT3" s="23" t="s">
        <v>214</v>
      </c>
      <c r="AU3" s="23" t="s">
        <v>216</v>
      </c>
      <c r="AV3" s="23" t="s">
        <v>218</v>
      </c>
      <c r="AW3" s="23" t="s">
        <v>220</v>
      </c>
      <c r="AX3" s="23" t="s">
        <v>222</v>
      </c>
      <c r="AY3" s="23" t="s">
        <v>224</v>
      </c>
      <c r="AZ3" s="23" t="s">
        <v>226</v>
      </c>
      <c r="BA3" s="23" t="s">
        <v>228</v>
      </c>
      <c r="BB3" s="23" t="s">
        <v>230</v>
      </c>
      <c r="BC3" s="23" t="s">
        <v>232</v>
      </c>
      <c r="BD3" s="23" t="s">
        <v>234</v>
      </c>
      <c r="BE3" s="23" t="s">
        <v>236</v>
      </c>
      <c r="BF3" s="23" t="s">
        <v>238</v>
      </c>
      <c r="BG3" s="23" t="s">
        <v>240</v>
      </c>
      <c r="BH3" s="23" t="s">
        <v>242</v>
      </c>
      <c r="BI3" s="23" t="s">
        <v>244</v>
      </c>
      <c r="BJ3" s="23" t="s">
        <v>246</v>
      </c>
      <c r="BK3" s="23" t="s">
        <v>248</v>
      </c>
      <c r="BL3" s="23" t="s">
        <v>250</v>
      </c>
      <c r="BM3" s="23" t="s">
        <v>252</v>
      </c>
      <c r="BN3" s="23" t="s">
        <v>254</v>
      </c>
      <c r="BO3" s="23" t="s">
        <v>256</v>
      </c>
      <c r="BP3" s="23" t="s">
        <v>6</v>
      </c>
      <c r="BQ3" s="23"/>
      <c r="BR3" s="20" t="s">
        <v>2</v>
      </c>
      <c r="BS3" s="24" t="s">
        <v>258</v>
      </c>
      <c r="BT3" s="23" t="s">
        <v>260</v>
      </c>
      <c r="BU3" s="24" t="s">
        <v>274</v>
      </c>
      <c r="BV3" s="23" t="s">
        <v>263</v>
      </c>
      <c r="BW3" s="23" t="s">
        <v>265</v>
      </c>
      <c r="BX3" s="23" t="s">
        <v>267</v>
      </c>
      <c r="BY3" s="23" t="s">
        <v>269</v>
      </c>
      <c r="BZ3" s="23" t="s">
        <v>271</v>
      </c>
      <c r="CA3" s="23" t="s">
        <v>7</v>
      </c>
      <c r="CB3" s="23"/>
      <c r="CC3" s="23" t="s">
        <v>6</v>
      </c>
      <c r="CD3" s="23" t="s">
        <v>7</v>
      </c>
      <c r="CE3" s="28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1:105" ht="13.5" customHeight="1">
      <c r="A4" s="6" t="s">
        <v>67</v>
      </c>
      <c r="B4" s="25">
        <v>-7398922</v>
      </c>
      <c r="C4" s="25">
        <v>5800136</v>
      </c>
      <c r="D4" s="25">
        <v>1221867</v>
      </c>
      <c r="E4" s="25">
        <v>1312616</v>
      </c>
      <c r="F4" s="25">
        <v>5126689</v>
      </c>
      <c r="G4" s="25">
        <v>-248224</v>
      </c>
      <c r="H4" s="25">
        <v>3291</v>
      </c>
      <c r="I4" s="25">
        <v>-1643112</v>
      </c>
      <c r="J4" s="25">
        <v>180516</v>
      </c>
      <c r="K4" s="25">
        <v>529854</v>
      </c>
      <c r="L4" s="25">
        <v>-642246</v>
      </c>
      <c r="M4" s="25">
        <v>161931</v>
      </c>
      <c r="N4" s="25">
        <v>914706</v>
      </c>
      <c r="O4" s="25">
        <v>123332</v>
      </c>
      <c r="P4" s="25">
        <v>169665</v>
      </c>
      <c r="Q4" s="25">
        <v>1313</v>
      </c>
      <c r="R4" s="25">
        <v>334593</v>
      </c>
      <c r="S4" s="25">
        <v>31619</v>
      </c>
      <c r="T4" s="25">
        <v>-108</v>
      </c>
      <c r="U4" s="25">
        <v>-29718</v>
      </c>
      <c r="V4" s="25">
        <v>-350420</v>
      </c>
      <c r="W4" s="25">
        <v>-136948</v>
      </c>
      <c r="X4" s="25">
        <v>-160791</v>
      </c>
      <c r="Y4" s="25">
        <v>-1866513</v>
      </c>
      <c r="Z4" s="25">
        <v>-87253</v>
      </c>
      <c r="AA4" s="25">
        <v>42618</v>
      </c>
      <c r="AB4" s="25">
        <v>-1014429</v>
      </c>
      <c r="AC4" s="25">
        <v>60216</v>
      </c>
      <c r="AD4" s="25">
        <v>4603</v>
      </c>
      <c r="AE4" s="25">
        <v>-5104</v>
      </c>
      <c r="AF4" s="25">
        <v>190233</v>
      </c>
      <c r="AG4" s="25">
        <v>-267</v>
      </c>
      <c r="AH4" s="25">
        <v>33724</v>
      </c>
      <c r="AI4" s="25">
        <v>14033</v>
      </c>
      <c r="AJ4" s="25">
        <v>5098</v>
      </c>
      <c r="AK4" s="25">
        <v>26030</v>
      </c>
      <c r="AL4" s="25">
        <v>-1</v>
      </c>
      <c r="AM4" s="25">
        <v>5087</v>
      </c>
      <c r="AN4" s="25">
        <v>19363</v>
      </c>
      <c r="AO4" s="25">
        <v>8524</v>
      </c>
      <c r="AP4" s="25">
        <v>-26634</v>
      </c>
      <c r="AQ4" s="25">
        <v>-100889</v>
      </c>
      <c r="AR4" s="25">
        <v>-5664</v>
      </c>
      <c r="AS4" s="25">
        <v>4914</v>
      </c>
      <c r="AT4" s="25">
        <v>-11367</v>
      </c>
      <c r="AU4" s="25">
        <v>-12986</v>
      </c>
      <c r="AV4" s="25">
        <v>117008</v>
      </c>
      <c r="AW4" s="25">
        <v>-1455</v>
      </c>
      <c r="AX4" s="25">
        <v>115052</v>
      </c>
      <c r="AY4" s="25">
        <v>-26285</v>
      </c>
      <c r="AZ4" s="25">
        <v>-6730</v>
      </c>
      <c r="BA4" s="25">
        <v>271393</v>
      </c>
      <c r="BB4" s="25">
        <v>13911</v>
      </c>
      <c r="BC4" s="25">
        <v>102741</v>
      </c>
      <c r="BD4" s="25">
        <v>-12703</v>
      </c>
      <c r="BE4" s="25">
        <v>43998</v>
      </c>
      <c r="BF4" s="25">
        <v>1915</v>
      </c>
      <c r="BG4" s="25">
        <v>3778</v>
      </c>
      <c r="BH4" s="25">
        <v>3146</v>
      </c>
      <c r="BI4" s="25">
        <v>497</v>
      </c>
      <c r="BJ4" s="25">
        <v>1192</v>
      </c>
      <c r="BK4" s="25">
        <v>518</v>
      </c>
      <c r="BL4" s="25">
        <v>480</v>
      </c>
      <c r="BM4" s="25">
        <v>-128</v>
      </c>
      <c r="BN4" s="25">
        <v>10</v>
      </c>
      <c r="BO4" s="25">
        <v>25420</v>
      </c>
      <c r="BP4" s="25">
        <v>3238733</v>
      </c>
      <c r="BQ4" s="25"/>
      <c r="BR4" s="6" t="s">
        <v>67</v>
      </c>
      <c r="BS4" s="25">
        <v>14841</v>
      </c>
      <c r="BT4" s="25">
        <v>-1236</v>
      </c>
      <c r="BU4" s="25">
        <v>6783</v>
      </c>
      <c r="BV4" s="25">
        <v>4831</v>
      </c>
      <c r="BW4" s="25">
        <v>459</v>
      </c>
      <c r="BX4" s="25">
        <v>-36</v>
      </c>
      <c r="BY4" s="25">
        <v>-407</v>
      </c>
      <c r="BZ4" s="25">
        <v>-150</v>
      </c>
      <c r="CA4" s="25">
        <v>25085</v>
      </c>
      <c r="CB4" s="25"/>
      <c r="CC4" s="25">
        <v>3238733</v>
      </c>
      <c r="CD4" s="25">
        <v>25085</v>
      </c>
      <c r="CE4" s="25">
        <f aca="true" t="shared" si="0" ref="CE4:CE60">CC4+CD4</f>
        <v>3263818</v>
      </c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4"/>
    </row>
    <row r="5" spans="1:105" ht="13.5" customHeight="1">
      <c r="A5" s="7" t="s">
        <v>68</v>
      </c>
      <c r="B5" s="25">
        <v>2835168</v>
      </c>
      <c r="C5" s="25">
        <v>4826218</v>
      </c>
      <c r="D5" s="25">
        <v>671388</v>
      </c>
      <c r="E5" s="25">
        <v>788386</v>
      </c>
      <c r="F5" s="25">
        <v>891736</v>
      </c>
      <c r="G5" s="25">
        <v>201448</v>
      </c>
      <c r="H5" s="25">
        <v>46561</v>
      </c>
      <c r="I5" s="25">
        <v>161260</v>
      </c>
      <c r="J5" s="25">
        <v>140928</v>
      </c>
      <c r="K5" s="25">
        <v>482883</v>
      </c>
      <c r="L5" s="25">
        <v>150695</v>
      </c>
      <c r="M5" s="25">
        <v>61452</v>
      </c>
      <c r="N5" s="25">
        <v>68679</v>
      </c>
      <c r="O5" s="25">
        <v>42373</v>
      </c>
      <c r="P5" s="25">
        <v>86888</v>
      </c>
      <c r="Q5" s="25">
        <v>919</v>
      </c>
      <c r="R5" s="25">
        <v>174696</v>
      </c>
      <c r="S5" s="25">
        <v>1469</v>
      </c>
      <c r="T5" s="25">
        <v>17233</v>
      </c>
      <c r="U5" s="25">
        <v>12608</v>
      </c>
      <c r="V5" s="25">
        <v>21638</v>
      </c>
      <c r="W5" s="25">
        <v>-13664</v>
      </c>
      <c r="X5" s="25">
        <v>36298</v>
      </c>
      <c r="Y5" s="25">
        <v>11204</v>
      </c>
      <c r="Z5" s="25">
        <v>9476</v>
      </c>
      <c r="AA5" s="25">
        <v>10744</v>
      </c>
      <c r="AB5" s="25">
        <v>44790</v>
      </c>
      <c r="AC5" s="25">
        <v>29214</v>
      </c>
      <c r="AD5" s="25">
        <v>6520</v>
      </c>
      <c r="AE5" s="25">
        <v>-12788</v>
      </c>
      <c r="AF5" s="25">
        <v>3202</v>
      </c>
      <c r="AG5" s="25">
        <v>1352</v>
      </c>
      <c r="AH5" s="25">
        <v>-4328</v>
      </c>
      <c r="AI5" s="25">
        <v>6257</v>
      </c>
      <c r="AJ5" s="25">
        <v>119</v>
      </c>
      <c r="AK5" s="25">
        <v>8692</v>
      </c>
      <c r="AL5" s="25">
        <v>2040</v>
      </c>
      <c r="AM5" s="25">
        <v>-1275</v>
      </c>
      <c r="AN5" s="25">
        <v>-4519</v>
      </c>
      <c r="AO5" s="25">
        <v>-6964</v>
      </c>
      <c r="AP5" s="25">
        <v>735</v>
      </c>
      <c r="AQ5" s="25">
        <v>1526</v>
      </c>
      <c r="AR5" s="25">
        <v>4273</v>
      </c>
      <c r="AS5" s="25">
        <v>-1559</v>
      </c>
      <c r="AT5" s="25">
        <v>7401</v>
      </c>
      <c r="AU5" s="25">
        <v>2939</v>
      </c>
      <c r="AV5" s="25">
        <v>1808</v>
      </c>
      <c r="AW5" s="25">
        <v>28</v>
      </c>
      <c r="AX5" s="25">
        <v>4056</v>
      </c>
      <c r="AY5" s="25">
        <v>-57570</v>
      </c>
      <c r="AZ5" s="25">
        <v>6092</v>
      </c>
      <c r="BA5" s="25">
        <v>-23348</v>
      </c>
      <c r="BB5" s="25">
        <v>56265</v>
      </c>
      <c r="BC5" s="25">
        <v>2345</v>
      </c>
      <c r="BD5" s="25">
        <v>2303</v>
      </c>
      <c r="BE5" s="25">
        <v>17811</v>
      </c>
      <c r="BF5" s="25">
        <v>3434</v>
      </c>
      <c r="BG5" s="25">
        <v>1070</v>
      </c>
      <c r="BH5" s="25">
        <v>-15235</v>
      </c>
      <c r="BI5" s="25">
        <v>2530</v>
      </c>
      <c r="BJ5" s="25">
        <v>1067</v>
      </c>
      <c r="BK5" s="25">
        <v>521</v>
      </c>
      <c r="BL5" s="25">
        <v>627</v>
      </c>
      <c r="BM5" s="25">
        <v>330</v>
      </c>
      <c r="BN5" s="25">
        <v>7</v>
      </c>
      <c r="BO5" s="25">
        <v>5158</v>
      </c>
      <c r="BP5" s="25">
        <v>11835610</v>
      </c>
      <c r="BQ5" s="25"/>
      <c r="BR5" s="7" t="s">
        <v>68</v>
      </c>
      <c r="BS5" s="25">
        <v>-5321</v>
      </c>
      <c r="BT5" s="25">
        <v>15583</v>
      </c>
      <c r="BU5" s="25">
        <v>8069</v>
      </c>
      <c r="BV5" s="25">
        <v>6636</v>
      </c>
      <c r="BW5" s="25">
        <v>734</v>
      </c>
      <c r="BX5" s="25">
        <v>1735</v>
      </c>
      <c r="BY5" s="25">
        <v>1342</v>
      </c>
      <c r="BZ5" s="25">
        <v>3503</v>
      </c>
      <c r="CA5" s="25">
        <v>32281</v>
      </c>
      <c r="CB5" s="25"/>
      <c r="CC5" s="25">
        <v>11835610</v>
      </c>
      <c r="CD5" s="25">
        <v>32281</v>
      </c>
      <c r="CE5" s="25">
        <f t="shared" si="0"/>
        <v>11867891</v>
      </c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4"/>
    </row>
    <row r="6" spans="1:105" ht="13.5" customHeight="1">
      <c r="A6" s="7" t="s">
        <v>69</v>
      </c>
      <c r="B6" s="25">
        <v>-2232576</v>
      </c>
      <c r="C6" s="25">
        <v>2895285</v>
      </c>
      <c r="D6" s="25">
        <v>722793</v>
      </c>
      <c r="E6" s="25">
        <v>-511951</v>
      </c>
      <c r="F6" s="25">
        <v>465776</v>
      </c>
      <c r="G6" s="25">
        <v>227835</v>
      </c>
      <c r="H6" s="25">
        <v>135468</v>
      </c>
      <c r="I6" s="25">
        <v>469200</v>
      </c>
      <c r="J6" s="25">
        <v>135520</v>
      </c>
      <c r="K6" s="25">
        <v>238904</v>
      </c>
      <c r="L6" s="25">
        <v>71233</v>
      </c>
      <c r="M6" s="25">
        <v>69591</v>
      </c>
      <c r="N6" s="25">
        <v>93086</v>
      </c>
      <c r="O6" s="25">
        <v>-1346</v>
      </c>
      <c r="P6" s="25">
        <v>-258440</v>
      </c>
      <c r="Q6" s="25">
        <v>0</v>
      </c>
      <c r="R6" s="25">
        <v>-342</v>
      </c>
      <c r="S6" s="25">
        <v>-1</v>
      </c>
      <c r="T6" s="25">
        <v>9</v>
      </c>
      <c r="U6" s="25">
        <v>23160</v>
      </c>
      <c r="V6" s="25">
        <v>61218</v>
      </c>
      <c r="W6" s="25">
        <v>40007</v>
      </c>
      <c r="X6" s="25">
        <v>42822</v>
      </c>
      <c r="Y6" s="25">
        <v>4659</v>
      </c>
      <c r="Z6" s="25">
        <v>-2151</v>
      </c>
      <c r="AA6" s="25">
        <v>6348</v>
      </c>
      <c r="AB6" s="25">
        <v>161</v>
      </c>
      <c r="AC6" s="25">
        <v>133066</v>
      </c>
      <c r="AD6" s="25">
        <v>5657</v>
      </c>
      <c r="AE6" s="25">
        <v>-13719</v>
      </c>
      <c r="AF6" s="25">
        <v>10095</v>
      </c>
      <c r="AG6" s="25">
        <v>49266</v>
      </c>
      <c r="AH6" s="25">
        <v>12022</v>
      </c>
      <c r="AI6" s="25">
        <v>6788</v>
      </c>
      <c r="AJ6" s="25">
        <v>170</v>
      </c>
      <c r="AK6" s="25">
        <v>878</v>
      </c>
      <c r="AL6" s="25">
        <v>4300</v>
      </c>
      <c r="AM6" s="25">
        <v>535</v>
      </c>
      <c r="AN6" s="25">
        <v>4293</v>
      </c>
      <c r="AO6" s="25">
        <v>5588</v>
      </c>
      <c r="AP6" s="25">
        <v>2719</v>
      </c>
      <c r="AQ6" s="25">
        <v>43377</v>
      </c>
      <c r="AR6" s="25">
        <v>612</v>
      </c>
      <c r="AS6" s="25">
        <v>15086</v>
      </c>
      <c r="AT6" s="25">
        <v>6735</v>
      </c>
      <c r="AU6" s="25">
        <v>24</v>
      </c>
      <c r="AV6" s="25">
        <v>3746</v>
      </c>
      <c r="AW6" s="25">
        <v>590</v>
      </c>
      <c r="AX6" s="25">
        <v>21477</v>
      </c>
      <c r="AY6" s="25">
        <v>-72347</v>
      </c>
      <c r="AZ6" s="25">
        <v>509</v>
      </c>
      <c r="BA6" s="25">
        <v>36784</v>
      </c>
      <c r="BB6" s="25">
        <v>-117085</v>
      </c>
      <c r="BC6" s="25">
        <v>35</v>
      </c>
      <c r="BD6" s="25">
        <v>62</v>
      </c>
      <c r="BE6" s="25">
        <v>1861</v>
      </c>
      <c r="BF6" s="25">
        <v>7741</v>
      </c>
      <c r="BG6" s="25">
        <v>545</v>
      </c>
      <c r="BH6" s="25">
        <v>30982</v>
      </c>
      <c r="BI6" s="25">
        <v>1395</v>
      </c>
      <c r="BJ6" s="25">
        <v>28</v>
      </c>
      <c r="BK6" s="25">
        <v>225</v>
      </c>
      <c r="BL6" s="25">
        <v>-22</v>
      </c>
      <c r="BM6" s="25">
        <v>0</v>
      </c>
      <c r="BN6" s="25">
        <v>0</v>
      </c>
      <c r="BO6" s="25">
        <v>220</v>
      </c>
      <c r="BP6" s="25">
        <v>2900506</v>
      </c>
      <c r="BQ6" s="25"/>
      <c r="BR6" s="7" t="s">
        <v>69</v>
      </c>
      <c r="BS6" s="25">
        <v>8150</v>
      </c>
      <c r="BT6" s="25">
        <v>-10218</v>
      </c>
      <c r="BU6" s="25">
        <v>354</v>
      </c>
      <c r="BV6" s="25">
        <v>14163</v>
      </c>
      <c r="BW6" s="25">
        <v>-299</v>
      </c>
      <c r="BX6" s="25">
        <v>0</v>
      </c>
      <c r="BY6" s="25">
        <v>366</v>
      </c>
      <c r="BZ6" s="25">
        <v>0</v>
      </c>
      <c r="CA6" s="25">
        <v>12516</v>
      </c>
      <c r="CB6" s="25"/>
      <c r="CC6" s="25">
        <v>2900506</v>
      </c>
      <c r="CD6" s="25">
        <v>12516</v>
      </c>
      <c r="CE6" s="25">
        <f t="shared" si="0"/>
        <v>2913022</v>
      </c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4"/>
    </row>
    <row r="7" spans="1:105" ht="13.5" customHeight="1">
      <c r="A7" s="7" t="s">
        <v>70</v>
      </c>
      <c r="B7" s="25">
        <v>219461</v>
      </c>
      <c r="C7" s="25">
        <v>91035</v>
      </c>
      <c r="D7" s="25">
        <v>101879</v>
      </c>
      <c r="E7" s="25">
        <v>69320</v>
      </c>
      <c r="F7" s="25">
        <v>69117</v>
      </c>
      <c r="G7" s="25">
        <v>30457</v>
      </c>
      <c r="H7" s="25">
        <v>26217</v>
      </c>
      <c r="I7" s="25">
        <v>29311</v>
      </c>
      <c r="J7" s="25">
        <v>12009</v>
      </c>
      <c r="K7" s="25">
        <v>12282</v>
      </c>
      <c r="L7" s="25">
        <v>7522</v>
      </c>
      <c r="M7" s="25">
        <v>12394</v>
      </c>
      <c r="N7" s="25">
        <v>8853</v>
      </c>
      <c r="O7" s="25">
        <v>8105</v>
      </c>
      <c r="P7" s="25">
        <v>171</v>
      </c>
      <c r="Q7" s="25">
        <v>0</v>
      </c>
      <c r="R7" s="25">
        <v>262</v>
      </c>
      <c r="S7" s="25">
        <v>0</v>
      </c>
      <c r="T7" s="25">
        <v>9</v>
      </c>
      <c r="U7" s="25">
        <v>11677</v>
      </c>
      <c r="V7" s="25">
        <v>8679</v>
      </c>
      <c r="W7" s="25">
        <v>1600</v>
      </c>
      <c r="X7" s="25">
        <v>415</v>
      </c>
      <c r="Y7" s="25">
        <v>1197</v>
      </c>
      <c r="Z7" s="25">
        <v>1292</v>
      </c>
      <c r="AA7" s="25">
        <v>4999</v>
      </c>
      <c r="AB7" s="25">
        <v>161</v>
      </c>
      <c r="AC7" s="25">
        <v>7069</v>
      </c>
      <c r="AD7" s="25">
        <v>5060</v>
      </c>
      <c r="AE7" s="25">
        <v>144</v>
      </c>
      <c r="AF7" s="25">
        <v>929</v>
      </c>
      <c r="AG7" s="25">
        <v>37</v>
      </c>
      <c r="AH7" s="25">
        <v>1850</v>
      </c>
      <c r="AI7" s="25">
        <v>1334</v>
      </c>
      <c r="AJ7" s="25">
        <v>4160</v>
      </c>
      <c r="AK7" s="25">
        <v>878</v>
      </c>
      <c r="AL7" s="25">
        <v>4300</v>
      </c>
      <c r="AM7" s="25">
        <v>1103</v>
      </c>
      <c r="AN7" s="25">
        <v>1699</v>
      </c>
      <c r="AO7" s="25">
        <v>2379</v>
      </c>
      <c r="AP7" s="25">
        <v>1582</v>
      </c>
      <c r="AQ7" s="25">
        <v>179</v>
      </c>
      <c r="AR7" s="25">
        <v>612</v>
      </c>
      <c r="AS7" s="25">
        <v>1417</v>
      </c>
      <c r="AT7" s="25">
        <v>710</v>
      </c>
      <c r="AU7" s="25">
        <v>14</v>
      </c>
      <c r="AV7" s="25">
        <v>4</v>
      </c>
      <c r="AW7" s="25">
        <v>654</v>
      </c>
      <c r="AX7" s="25">
        <v>87</v>
      </c>
      <c r="AY7" s="25">
        <v>1854</v>
      </c>
      <c r="AZ7" s="25">
        <v>611</v>
      </c>
      <c r="BA7" s="25">
        <v>206</v>
      </c>
      <c r="BB7" s="25">
        <v>5</v>
      </c>
      <c r="BC7" s="25">
        <v>17</v>
      </c>
      <c r="BD7" s="25">
        <v>67</v>
      </c>
      <c r="BE7" s="25">
        <v>2615</v>
      </c>
      <c r="BF7" s="25">
        <v>32</v>
      </c>
      <c r="BG7" s="25">
        <v>484</v>
      </c>
      <c r="BH7" s="25">
        <v>97</v>
      </c>
      <c r="BI7" s="25">
        <v>68</v>
      </c>
      <c r="BJ7" s="25">
        <v>0</v>
      </c>
      <c r="BK7" s="25">
        <v>1</v>
      </c>
      <c r="BL7" s="25">
        <v>0</v>
      </c>
      <c r="BM7" s="25">
        <v>0</v>
      </c>
      <c r="BN7" s="25">
        <v>0</v>
      </c>
      <c r="BO7" s="25">
        <v>220</v>
      </c>
      <c r="BP7" s="25">
        <v>770902</v>
      </c>
      <c r="BQ7" s="25"/>
      <c r="BR7" s="7" t="s">
        <v>70</v>
      </c>
      <c r="BS7" s="25">
        <v>494</v>
      </c>
      <c r="BT7" s="25">
        <v>882</v>
      </c>
      <c r="BU7" s="25">
        <v>153</v>
      </c>
      <c r="BV7" s="25">
        <v>142</v>
      </c>
      <c r="BW7" s="25">
        <v>52</v>
      </c>
      <c r="BX7" s="25">
        <v>0</v>
      </c>
      <c r="BY7" s="25">
        <v>56</v>
      </c>
      <c r="BZ7" s="25">
        <v>0</v>
      </c>
      <c r="CA7" s="25">
        <v>1779</v>
      </c>
      <c r="CB7" s="25"/>
      <c r="CC7" s="25">
        <v>770902</v>
      </c>
      <c r="CD7" s="25">
        <v>1779</v>
      </c>
      <c r="CE7" s="25">
        <f t="shared" si="0"/>
        <v>772681</v>
      </c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4"/>
    </row>
    <row r="8" spans="1:105" ht="13.5" customHeight="1">
      <c r="A8" s="7" t="s">
        <v>71</v>
      </c>
      <c r="B8" s="25">
        <v>-2452037</v>
      </c>
      <c r="C8" s="25">
        <v>2804250</v>
      </c>
      <c r="D8" s="25">
        <v>620914</v>
      </c>
      <c r="E8" s="25">
        <v>-581271</v>
      </c>
      <c r="F8" s="25">
        <v>396659</v>
      </c>
      <c r="G8" s="25">
        <v>197378</v>
      </c>
      <c r="H8" s="25">
        <v>109251</v>
      </c>
      <c r="I8" s="25">
        <v>439889</v>
      </c>
      <c r="J8" s="25">
        <v>123511</v>
      </c>
      <c r="K8" s="25">
        <v>226622</v>
      </c>
      <c r="L8" s="25">
        <v>63711</v>
      </c>
      <c r="M8" s="25">
        <v>57197</v>
      </c>
      <c r="N8" s="25">
        <v>84233</v>
      </c>
      <c r="O8" s="25">
        <v>-9451</v>
      </c>
      <c r="P8" s="25">
        <v>-258611</v>
      </c>
      <c r="Q8" s="25">
        <v>0</v>
      </c>
      <c r="R8" s="25">
        <v>-604</v>
      </c>
      <c r="S8" s="25">
        <v>-1</v>
      </c>
      <c r="T8" s="25">
        <v>0</v>
      </c>
      <c r="U8" s="25">
        <v>11483</v>
      </c>
      <c r="V8" s="25">
        <v>52539</v>
      </c>
      <c r="W8" s="25">
        <v>38407</v>
      </c>
      <c r="X8" s="25">
        <v>42407</v>
      </c>
      <c r="Y8" s="25">
        <v>3462</v>
      </c>
      <c r="Z8" s="25">
        <v>-3443</v>
      </c>
      <c r="AA8" s="25">
        <v>1349</v>
      </c>
      <c r="AB8" s="25">
        <v>0</v>
      </c>
      <c r="AC8" s="25">
        <v>125997</v>
      </c>
      <c r="AD8" s="25">
        <v>597</v>
      </c>
      <c r="AE8" s="25">
        <v>-13863</v>
      </c>
      <c r="AF8" s="25">
        <v>9166</v>
      </c>
      <c r="AG8" s="25">
        <v>49229</v>
      </c>
      <c r="AH8" s="25">
        <v>10172</v>
      </c>
      <c r="AI8" s="25">
        <v>5454</v>
      </c>
      <c r="AJ8" s="25">
        <v>-3990</v>
      </c>
      <c r="AK8" s="25">
        <v>0</v>
      </c>
      <c r="AL8" s="25">
        <v>0</v>
      </c>
      <c r="AM8" s="25">
        <v>-568</v>
      </c>
      <c r="AN8" s="25">
        <v>2594</v>
      </c>
      <c r="AO8" s="25">
        <v>3209</v>
      </c>
      <c r="AP8" s="25">
        <v>1137</v>
      </c>
      <c r="AQ8" s="25">
        <v>43198</v>
      </c>
      <c r="AR8" s="25">
        <v>0</v>
      </c>
      <c r="AS8" s="25">
        <v>13669</v>
      </c>
      <c r="AT8" s="25">
        <v>6025</v>
      </c>
      <c r="AU8" s="25">
        <v>10</v>
      </c>
      <c r="AV8" s="25">
        <v>3742</v>
      </c>
      <c r="AW8" s="25">
        <v>-64</v>
      </c>
      <c r="AX8" s="25">
        <v>21390</v>
      </c>
      <c r="AY8" s="25">
        <v>-74201</v>
      </c>
      <c r="AZ8" s="25">
        <v>-102</v>
      </c>
      <c r="BA8" s="25">
        <v>36578</v>
      </c>
      <c r="BB8" s="25">
        <v>-117090</v>
      </c>
      <c r="BC8" s="25">
        <v>18</v>
      </c>
      <c r="BD8" s="25">
        <v>-5</v>
      </c>
      <c r="BE8" s="25">
        <v>-754</v>
      </c>
      <c r="BF8" s="25">
        <v>7709</v>
      </c>
      <c r="BG8" s="25">
        <v>61</v>
      </c>
      <c r="BH8" s="25">
        <v>30885</v>
      </c>
      <c r="BI8" s="25">
        <v>1327</v>
      </c>
      <c r="BJ8" s="25">
        <v>28</v>
      </c>
      <c r="BK8" s="25">
        <v>224</v>
      </c>
      <c r="BL8" s="25">
        <v>-22</v>
      </c>
      <c r="BM8" s="25">
        <v>0</v>
      </c>
      <c r="BN8" s="25">
        <v>0</v>
      </c>
      <c r="BO8" s="25">
        <v>0</v>
      </c>
      <c r="BP8" s="25">
        <v>2129604</v>
      </c>
      <c r="BQ8" s="25"/>
      <c r="BR8" s="7" t="s">
        <v>71</v>
      </c>
      <c r="BS8" s="25">
        <v>7656</v>
      </c>
      <c r="BT8" s="25">
        <v>-11100</v>
      </c>
      <c r="BU8" s="25">
        <v>201</v>
      </c>
      <c r="BV8" s="25">
        <v>14021</v>
      </c>
      <c r="BW8" s="25">
        <v>-351</v>
      </c>
      <c r="BX8" s="25">
        <v>0</v>
      </c>
      <c r="BY8" s="25">
        <v>310</v>
      </c>
      <c r="BZ8" s="25">
        <v>0</v>
      </c>
      <c r="CA8" s="25">
        <v>10737</v>
      </c>
      <c r="CB8" s="25"/>
      <c r="CC8" s="25">
        <v>2129604</v>
      </c>
      <c r="CD8" s="25">
        <v>10737</v>
      </c>
      <c r="CE8" s="25">
        <f t="shared" si="0"/>
        <v>2140341</v>
      </c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4"/>
    </row>
    <row r="9" spans="1:105" ht="13.5" customHeight="1">
      <c r="A9" s="7" t="s">
        <v>72</v>
      </c>
      <c r="B9" s="25">
        <v>46474736</v>
      </c>
      <c r="C9" s="25">
        <v>63231280</v>
      </c>
      <c r="D9" s="25">
        <v>5604242</v>
      </c>
      <c r="E9" s="25">
        <v>1779086</v>
      </c>
      <c r="F9" s="25">
        <v>21793087</v>
      </c>
      <c r="G9" s="25">
        <v>4873389</v>
      </c>
      <c r="H9" s="25">
        <v>1059155</v>
      </c>
      <c r="I9" s="25">
        <v>2008898</v>
      </c>
      <c r="J9" s="25">
        <v>2775610</v>
      </c>
      <c r="K9" s="25">
        <v>2866238</v>
      </c>
      <c r="L9" s="25">
        <v>1268032</v>
      </c>
      <c r="M9" s="25">
        <v>729728</v>
      </c>
      <c r="N9" s="25">
        <v>276665</v>
      </c>
      <c r="O9" s="25">
        <v>511469</v>
      </c>
      <c r="P9" s="25">
        <v>-1895175</v>
      </c>
      <c r="Q9" s="25">
        <v>1667893</v>
      </c>
      <c r="R9" s="25">
        <v>-562922</v>
      </c>
      <c r="S9" s="25">
        <v>102832</v>
      </c>
      <c r="T9" s="25">
        <v>39243</v>
      </c>
      <c r="U9" s="25">
        <v>331275</v>
      </c>
      <c r="V9" s="25">
        <v>1143711</v>
      </c>
      <c r="W9" s="25">
        <v>159580</v>
      </c>
      <c r="X9" s="25">
        <v>5616678</v>
      </c>
      <c r="Y9" s="25">
        <v>1822037</v>
      </c>
      <c r="Z9" s="25">
        <v>-731346</v>
      </c>
      <c r="AA9" s="25">
        <v>-1320524</v>
      </c>
      <c r="AB9" s="25">
        <v>-30356</v>
      </c>
      <c r="AC9" s="25">
        <v>236501</v>
      </c>
      <c r="AD9" s="25">
        <v>-278488</v>
      </c>
      <c r="AE9" s="25">
        <v>-382943</v>
      </c>
      <c r="AF9" s="25">
        <v>320153</v>
      </c>
      <c r="AG9" s="25">
        <v>-41677</v>
      </c>
      <c r="AH9" s="25">
        <v>1032961</v>
      </c>
      <c r="AI9" s="25">
        <v>107805</v>
      </c>
      <c r="AJ9" s="25">
        <v>-155275</v>
      </c>
      <c r="AK9" s="25">
        <v>45294</v>
      </c>
      <c r="AL9" s="25">
        <v>-7987</v>
      </c>
      <c r="AM9" s="25">
        <v>-123674</v>
      </c>
      <c r="AN9" s="25">
        <v>-3452</v>
      </c>
      <c r="AO9" s="25">
        <v>-121556</v>
      </c>
      <c r="AP9" s="25">
        <v>808679</v>
      </c>
      <c r="AQ9" s="25">
        <v>48236</v>
      </c>
      <c r="AR9" s="25">
        <v>37016</v>
      </c>
      <c r="AS9" s="25">
        <v>-9951</v>
      </c>
      <c r="AT9" s="25">
        <v>132041</v>
      </c>
      <c r="AU9" s="25">
        <v>-58407</v>
      </c>
      <c r="AV9" s="25">
        <v>553478</v>
      </c>
      <c r="AW9" s="25">
        <v>-91855</v>
      </c>
      <c r="AX9" s="25">
        <v>180053</v>
      </c>
      <c r="AY9" s="25">
        <v>-7167</v>
      </c>
      <c r="AZ9" s="25">
        <v>99938</v>
      </c>
      <c r="BA9" s="25">
        <v>366087</v>
      </c>
      <c r="BB9" s="25">
        <v>-74767</v>
      </c>
      <c r="BC9" s="25">
        <v>-28392</v>
      </c>
      <c r="BD9" s="25">
        <v>13938</v>
      </c>
      <c r="BE9" s="25">
        <v>-147232</v>
      </c>
      <c r="BF9" s="25">
        <v>56891</v>
      </c>
      <c r="BG9" s="25">
        <v>11709</v>
      </c>
      <c r="BH9" s="25">
        <v>-80396</v>
      </c>
      <c r="BI9" s="25">
        <v>23750</v>
      </c>
      <c r="BJ9" s="25">
        <v>0</v>
      </c>
      <c r="BK9" s="25">
        <v>0</v>
      </c>
      <c r="BL9" s="25">
        <v>-61</v>
      </c>
      <c r="BM9" s="25">
        <v>68</v>
      </c>
      <c r="BN9" s="25">
        <v>14</v>
      </c>
      <c r="BO9" s="25">
        <v>68690</v>
      </c>
      <c r="BP9" s="25">
        <v>164124563</v>
      </c>
      <c r="BQ9" s="25"/>
      <c r="BR9" s="7" t="s">
        <v>72</v>
      </c>
      <c r="BS9" s="25">
        <v>582357</v>
      </c>
      <c r="BT9" s="25">
        <v>-569598</v>
      </c>
      <c r="BU9" s="25">
        <v>65166</v>
      </c>
      <c r="BV9" s="25">
        <v>754051</v>
      </c>
      <c r="BW9" s="25">
        <v>9438</v>
      </c>
      <c r="BX9" s="25">
        <v>-16015</v>
      </c>
      <c r="BY9" s="25">
        <v>33061</v>
      </c>
      <c r="BZ9" s="25">
        <v>159579</v>
      </c>
      <c r="CA9" s="25">
        <v>1018039</v>
      </c>
      <c r="CB9" s="25"/>
      <c r="CC9" s="25">
        <v>164124563</v>
      </c>
      <c r="CD9" s="25">
        <v>1018039</v>
      </c>
      <c r="CE9" s="25">
        <f t="shared" si="0"/>
        <v>165142602</v>
      </c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4"/>
    </row>
    <row r="10" spans="1:105" ht="13.5" customHeight="1">
      <c r="A10" s="7" t="s">
        <v>73</v>
      </c>
      <c r="B10" s="25">
        <v>18807566</v>
      </c>
      <c r="C10" s="25">
        <v>28292518</v>
      </c>
      <c r="D10" s="25">
        <v>159497</v>
      </c>
      <c r="E10" s="25">
        <v>743765</v>
      </c>
      <c r="F10" s="25">
        <v>630967</v>
      </c>
      <c r="G10" s="25">
        <v>560273</v>
      </c>
      <c r="H10" s="25">
        <v>49710</v>
      </c>
      <c r="I10" s="25">
        <v>120946</v>
      </c>
      <c r="J10" s="25">
        <v>65084</v>
      </c>
      <c r="K10" s="25">
        <v>72741</v>
      </c>
      <c r="L10" s="25">
        <v>225697</v>
      </c>
      <c r="M10" s="25">
        <v>730383</v>
      </c>
      <c r="N10" s="25">
        <v>-156186</v>
      </c>
      <c r="O10" s="25">
        <v>-1070</v>
      </c>
      <c r="P10" s="25">
        <v>47062</v>
      </c>
      <c r="Q10" s="25">
        <v>-349552</v>
      </c>
      <c r="R10" s="25">
        <v>-1274</v>
      </c>
      <c r="S10" s="25">
        <v>-83920</v>
      </c>
      <c r="T10" s="25">
        <v>405</v>
      </c>
      <c r="U10" s="25">
        <v>-590</v>
      </c>
      <c r="V10" s="25">
        <v>9935</v>
      </c>
      <c r="W10" s="25">
        <v>0</v>
      </c>
      <c r="X10" s="25">
        <v>-22859</v>
      </c>
      <c r="Y10" s="25">
        <v>348239</v>
      </c>
      <c r="Z10" s="25">
        <v>44001</v>
      </c>
      <c r="AA10" s="25">
        <v>0</v>
      </c>
      <c r="AB10" s="25">
        <v>0</v>
      </c>
      <c r="AC10" s="25">
        <v>-1475</v>
      </c>
      <c r="AD10" s="25">
        <v>48398</v>
      </c>
      <c r="AE10" s="25">
        <v>-163</v>
      </c>
      <c r="AF10" s="25">
        <v>2751</v>
      </c>
      <c r="AG10" s="25">
        <v>0</v>
      </c>
      <c r="AH10" s="25">
        <v>0</v>
      </c>
      <c r="AI10" s="25">
        <v>-1363</v>
      </c>
      <c r="AJ10" s="25">
        <v>-2061</v>
      </c>
      <c r="AK10" s="25">
        <v>-475</v>
      </c>
      <c r="AL10" s="25">
        <v>305</v>
      </c>
      <c r="AM10" s="25">
        <v>-93</v>
      </c>
      <c r="AN10" s="25">
        <v>-26536</v>
      </c>
      <c r="AO10" s="25">
        <v>3438</v>
      </c>
      <c r="AP10" s="25">
        <v>0</v>
      </c>
      <c r="AQ10" s="25">
        <v>12</v>
      </c>
      <c r="AR10" s="25">
        <v>995</v>
      </c>
      <c r="AS10" s="25">
        <v>0</v>
      </c>
      <c r="AT10" s="25">
        <v>-622</v>
      </c>
      <c r="AU10" s="25">
        <v>0</v>
      </c>
      <c r="AV10" s="25">
        <v>0</v>
      </c>
      <c r="AW10" s="25">
        <v>19</v>
      </c>
      <c r="AX10" s="25">
        <v>-34772</v>
      </c>
      <c r="AY10" s="25">
        <v>0</v>
      </c>
      <c r="AZ10" s="25">
        <v>19</v>
      </c>
      <c r="BA10" s="25">
        <v>0</v>
      </c>
      <c r="BB10" s="25">
        <v>0</v>
      </c>
      <c r="BC10" s="25">
        <v>0</v>
      </c>
      <c r="BD10" s="25">
        <v>0</v>
      </c>
      <c r="BE10" s="25">
        <v>-99</v>
      </c>
      <c r="BF10" s="25">
        <v>0</v>
      </c>
      <c r="BG10" s="25">
        <v>-4573</v>
      </c>
      <c r="BH10" s="25">
        <v>0</v>
      </c>
      <c r="BI10" s="25">
        <v>479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-65</v>
      </c>
      <c r="BP10" s="25">
        <v>50277457</v>
      </c>
      <c r="BQ10" s="25"/>
      <c r="BR10" s="7" t="s">
        <v>73</v>
      </c>
      <c r="BS10" s="25">
        <v>0</v>
      </c>
      <c r="BT10" s="25">
        <v>-97088</v>
      </c>
      <c r="BU10" s="25">
        <v>-915</v>
      </c>
      <c r="BV10" s="25">
        <v>39315</v>
      </c>
      <c r="BW10" s="25">
        <v>-1789</v>
      </c>
      <c r="BX10" s="25">
        <v>2241</v>
      </c>
      <c r="BY10" s="25">
        <v>0</v>
      </c>
      <c r="BZ10" s="25">
        <v>0</v>
      </c>
      <c r="CA10" s="25">
        <v>-58236</v>
      </c>
      <c r="CB10" s="25"/>
      <c r="CC10" s="25">
        <v>50277457</v>
      </c>
      <c r="CD10" s="25">
        <v>-58236</v>
      </c>
      <c r="CE10" s="25">
        <f t="shared" si="0"/>
        <v>50219221</v>
      </c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4"/>
    </row>
    <row r="11" spans="1:105" ht="13.5" customHeight="1">
      <c r="A11" s="7" t="s">
        <v>74</v>
      </c>
      <c r="B11" s="25">
        <v>0</v>
      </c>
      <c r="C11" s="25">
        <v>-9205366</v>
      </c>
      <c r="D11" s="25">
        <v>-504</v>
      </c>
      <c r="E11" s="25">
        <v>0</v>
      </c>
      <c r="F11" s="25">
        <v>646</v>
      </c>
      <c r="G11" s="25">
        <v>-17259</v>
      </c>
      <c r="H11" s="25">
        <v>0</v>
      </c>
      <c r="I11" s="25">
        <v>736108</v>
      </c>
      <c r="J11" s="25">
        <v>0</v>
      </c>
      <c r="K11" s="25">
        <v>0</v>
      </c>
      <c r="L11" s="25">
        <v>0</v>
      </c>
      <c r="M11" s="25">
        <v>189474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-10637</v>
      </c>
      <c r="V11" s="25">
        <v>0</v>
      </c>
      <c r="W11" s="25">
        <v>-3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-27580</v>
      </c>
      <c r="AG11" s="25">
        <v>0</v>
      </c>
      <c r="AH11" s="25">
        <v>0</v>
      </c>
      <c r="AI11" s="25">
        <v>0</v>
      </c>
      <c r="AJ11" s="25">
        <v>155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2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8372</v>
      </c>
      <c r="BP11" s="25">
        <v>-8326592</v>
      </c>
      <c r="BQ11" s="25"/>
      <c r="BR11" s="7" t="s">
        <v>74</v>
      </c>
      <c r="BS11" s="25">
        <v>0</v>
      </c>
      <c r="BT11" s="25">
        <v>0</v>
      </c>
      <c r="BU11" s="25">
        <v>1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1</v>
      </c>
      <c r="CB11" s="25"/>
      <c r="CC11" s="25">
        <v>-8326592</v>
      </c>
      <c r="CD11" s="25">
        <v>1</v>
      </c>
      <c r="CE11" s="25">
        <f t="shared" si="0"/>
        <v>-8326591</v>
      </c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</row>
    <row r="12" spans="1:105" ht="13.5" customHeight="1">
      <c r="A12" s="7" t="s">
        <v>75</v>
      </c>
      <c r="B12" s="25">
        <v>-754410</v>
      </c>
      <c r="C12" s="25">
        <v>-1856320</v>
      </c>
      <c r="D12" s="25">
        <v>1134795</v>
      </c>
      <c r="E12" s="25">
        <v>-360269</v>
      </c>
      <c r="F12" s="25">
        <v>3866671</v>
      </c>
      <c r="G12" s="25">
        <v>2239123</v>
      </c>
      <c r="H12" s="25">
        <v>-294156</v>
      </c>
      <c r="I12" s="25">
        <v>313966</v>
      </c>
      <c r="J12" s="25">
        <v>-147241</v>
      </c>
      <c r="K12" s="25">
        <v>-15218</v>
      </c>
      <c r="L12" s="25">
        <v>-27648</v>
      </c>
      <c r="M12" s="25">
        <v>688182</v>
      </c>
      <c r="N12" s="25">
        <v>-17512</v>
      </c>
      <c r="O12" s="25">
        <v>-30339</v>
      </c>
      <c r="P12" s="25">
        <v>-301944</v>
      </c>
      <c r="Q12" s="25">
        <v>0</v>
      </c>
      <c r="R12" s="25">
        <v>1147</v>
      </c>
      <c r="S12" s="25">
        <v>0</v>
      </c>
      <c r="T12" s="25">
        <v>0</v>
      </c>
      <c r="U12" s="25">
        <v>86071</v>
      </c>
      <c r="V12" s="25">
        <v>22872</v>
      </c>
      <c r="W12" s="25">
        <v>0</v>
      </c>
      <c r="X12" s="25">
        <v>2008383</v>
      </c>
      <c r="Y12" s="25">
        <v>220037</v>
      </c>
      <c r="Z12" s="25">
        <v>-14521</v>
      </c>
      <c r="AA12" s="25">
        <v>5558</v>
      </c>
      <c r="AB12" s="25">
        <v>0</v>
      </c>
      <c r="AC12" s="25">
        <v>20</v>
      </c>
      <c r="AD12" s="25">
        <v>39559</v>
      </c>
      <c r="AE12" s="25">
        <v>-70967</v>
      </c>
      <c r="AF12" s="25">
        <v>2435</v>
      </c>
      <c r="AG12" s="25">
        <v>102</v>
      </c>
      <c r="AH12" s="25">
        <v>0</v>
      </c>
      <c r="AI12" s="25">
        <v>17579</v>
      </c>
      <c r="AJ12" s="25">
        <v>-7023</v>
      </c>
      <c r="AK12" s="25">
        <v>18516</v>
      </c>
      <c r="AL12" s="25">
        <v>136045</v>
      </c>
      <c r="AM12" s="25">
        <v>50410</v>
      </c>
      <c r="AN12" s="25">
        <v>-17311</v>
      </c>
      <c r="AO12" s="25">
        <v>9643</v>
      </c>
      <c r="AP12" s="25">
        <v>-156749</v>
      </c>
      <c r="AQ12" s="25">
        <v>692</v>
      </c>
      <c r="AR12" s="25">
        <v>2205</v>
      </c>
      <c r="AS12" s="25">
        <v>0</v>
      </c>
      <c r="AT12" s="25">
        <v>0</v>
      </c>
      <c r="AU12" s="25">
        <v>-1319</v>
      </c>
      <c r="AV12" s="25">
        <v>0</v>
      </c>
      <c r="AW12" s="25">
        <v>0</v>
      </c>
      <c r="AX12" s="25">
        <v>-32428</v>
      </c>
      <c r="AY12" s="25">
        <v>0</v>
      </c>
      <c r="AZ12" s="25">
        <v>0</v>
      </c>
      <c r="BA12" s="25">
        <v>0</v>
      </c>
      <c r="BB12" s="25">
        <v>-75669</v>
      </c>
      <c r="BC12" s="25">
        <v>4048</v>
      </c>
      <c r="BD12" s="25">
        <v>13056</v>
      </c>
      <c r="BE12" s="25">
        <v>497</v>
      </c>
      <c r="BF12" s="25">
        <v>0</v>
      </c>
      <c r="BG12" s="25">
        <v>819</v>
      </c>
      <c r="BH12" s="25">
        <v>-30</v>
      </c>
      <c r="BI12" s="25">
        <v>-9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26401</v>
      </c>
      <c r="BP12" s="25">
        <v>6727749</v>
      </c>
      <c r="BQ12" s="25"/>
      <c r="BR12" s="7" t="s">
        <v>75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/>
      <c r="CC12" s="25">
        <v>6727749</v>
      </c>
      <c r="CD12" s="25">
        <v>0</v>
      </c>
      <c r="CE12" s="25">
        <f t="shared" si="0"/>
        <v>6727749</v>
      </c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4"/>
    </row>
    <row r="13" spans="1:105" ht="13.5" customHeight="1">
      <c r="A13" s="7" t="s">
        <v>76</v>
      </c>
      <c r="B13" s="25">
        <v>25791702</v>
      </c>
      <c r="C13" s="25">
        <v>42818212</v>
      </c>
      <c r="D13" s="25">
        <v>4466549</v>
      </c>
      <c r="E13" s="25">
        <v>1093558</v>
      </c>
      <c r="F13" s="25">
        <v>17203404</v>
      </c>
      <c r="G13" s="25">
        <v>1979629</v>
      </c>
      <c r="H13" s="25">
        <v>2065176</v>
      </c>
      <c r="I13" s="25">
        <v>840510</v>
      </c>
      <c r="J13" s="25">
        <v>2852741</v>
      </c>
      <c r="K13" s="25">
        <v>2510411</v>
      </c>
      <c r="L13" s="25">
        <v>1070208</v>
      </c>
      <c r="M13" s="25">
        <v>-943104</v>
      </c>
      <c r="N13" s="25">
        <v>402315</v>
      </c>
      <c r="O13" s="25">
        <v>499228</v>
      </c>
      <c r="P13" s="25">
        <v>-1741247</v>
      </c>
      <c r="Q13" s="25">
        <v>2017445</v>
      </c>
      <c r="R13" s="25">
        <v>-512530</v>
      </c>
      <c r="S13" s="25">
        <v>186772</v>
      </c>
      <c r="T13" s="25">
        <v>38838</v>
      </c>
      <c r="U13" s="25">
        <v>233111</v>
      </c>
      <c r="V13" s="25">
        <v>1140986</v>
      </c>
      <c r="W13" s="25">
        <v>154596</v>
      </c>
      <c r="X13" s="25">
        <v>3666210</v>
      </c>
      <c r="Y13" s="25">
        <v>1253761</v>
      </c>
      <c r="Z13" s="25">
        <v>-759093</v>
      </c>
      <c r="AA13" s="25">
        <v>-1347498</v>
      </c>
      <c r="AB13" s="25">
        <v>-31358</v>
      </c>
      <c r="AC13" s="25">
        <v>253157</v>
      </c>
      <c r="AD13" s="25">
        <v>-349246</v>
      </c>
      <c r="AE13" s="25">
        <v>-315934</v>
      </c>
      <c r="AF13" s="25">
        <v>345660</v>
      </c>
      <c r="AG13" s="25">
        <v>-49463</v>
      </c>
      <c r="AH13" s="25">
        <v>1035253</v>
      </c>
      <c r="AI13" s="25">
        <v>92919</v>
      </c>
      <c r="AJ13" s="25">
        <v>-146346</v>
      </c>
      <c r="AK13" s="25">
        <v>26883</v>
      </c>
      <c r="AL13" s="25">
        <v>-144337</v>
      </c>
      <c r="AM13" s="25">
        <v>-174530</v>
      </c>
      <c r="AN13" s="25">
        <v>40787</v>
      </c>
      <c r="AO13" s="25">
        <v>-133500</v>
      </c>
      <c r="AP13" s="25">
        <v>966779</v>
      </c>
      <c r="AQ13" s="25">
        <v>88521</v>
      </c>
      <c r="AR13" s="25">
        <v>34107</v>
      </c>
      <c r="AS13" s="25">
        <v>-17007</v>
      </c>
      <c r="AT13" s="25">
        <v>134017</v>
      </c>
      <c r="AU13" s="25">
        <v>-57200</v>
      </c>
      <c r="AV13" s="25">
        <v>538809</v>
      </c>
      <c r="AW13" s="25">
        <v>-91869</v>
      </c>
      <c r="AX13" s="25">
        <v>246107</v>
      </c>
      <c r="AY13" s="25">
        <v>-6433</v>
      </c>
      <c r="AZ13" s="25">
        <v>99916</v>
      </c>
      <c r="BA13" s="25">
        <v>366832</v>
      </c>
      <c r="BB13" s="25">
        <v>1180</v>
      </c>
      <c r="BC13" s="25">
        <v>-31058</v>
      </c>
      <c r="BD13" s="25">
        <v>877</v>
      </c>
      <c r="BE13" s="25">
        <v>-103984</v>
      </c>
      <c r="BF13" s="25">
        <v>54503</v>
      </c>
      <c r="BG13" s="25">
        <v>15472</v>
      </c>
      <c r="BH13" s="25">
        <v>-82713</v>
      </c>
      <c r="BI13" s="25">
        <v>22961</v>
      </c>
      <c r="BJ13" s="25">
        <v>0</v>
      </c>
      <c r="BK13" s="25">
        <v>0</v>
      </c>
      <c r="BL13" s="25">
        <v>0</v>
      </c>
      <c r="BM13" s="25">
        <v>68</v>
      </c>
      <c r="BN13" s="25">
        <v>14</v>
      </c>
      <c r="BO13" s="25">
        <v>25792</v>
      </c>
      <c r="BP13" s="25">
        <v>109637526</v>
      </c>
      <c r="BQ13" s="25"/>
      <c r="BR13" s="7" t="s">
        <v>76</v>
      </c>
      <c r="BS13" s="25">
        <v>586708</v>
      </c>
      <c r="BT13" s="25">
        <v>-468106</v>
      </c>
      <c r="BU13" s="25">
        <v>65811</v>
      </c>
      <c r="BV13" s="25">
        <v>713029</v>
      </c>
      <c r="BW13" s="25">
        <v>11220</v>
      </c>
      <c r="BX13" s="25">
        <v>-12001</v>
      </c>
      <c r="BY13" s="25">
        <v>32805</v>
      </c>
      <c r="BZ13" s="25">
        <v>158388</v>
      </c>
      <c r="CA13" s="25">
        <v>1087854</v>
      </c>
      <c r="CB13" s="25"/>
      <c r="CC13" s="25">
        <v>109637526</v>
      </c>
      <c r="CD13" s="25">
        <v>1087854</v>
      </c>
      <c r="CE13" s="25">
        <f t="shared" si="0"/>
        <v>110725380</v>
      </c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4"/>
    </row>
    <row r="14" spans="1:105" ht="13.5" customHeight="1">
      <c r="A14" s="7" t="s">
        <v>77</v>
      </c>
      <c r="B14" s="25">
        <v>2629878</v>
      </c>
      <c r="C14" s="25">
        <v>3182236</v>
      </c>
      <c r="D14" s="25">
        <v>-156095</v>
      </c>
      <c r="E14" s="25">
        <v>302032</v>
      </c>
      <c r="F14" s="25">
        <v>91399</v>
      </c>
      <c r="G14" s="25">
        <v>111623</v>
      </c>
      <c r="H14" s="25">
        <v>-761575</v>
      </c>
      <c r="I14" s="25">
        <v>-2632</v>
      </c>
      <c r="J14" s="25">
        <v>5026</v>
      </c>
      <c r="K14" s="25">
        <v>298304</v>
      </c>
      <c r="L14" s="25">
        <v>-225</v>
      </c>
      <c r="M14" s="25">
        <v>64793</v>
      </c>
      <c r="N14" s="25">
        <v>48048</v>
      </c>
      <c r="O14" s="25">
        <v>43650</v>
      </c>
      <c r="P14" s="25">
        <v>100954</v>
      </c>
      <c r="Q14" s="25">
        <v>0</v>
      </c>
      <c r="R14" s="25">
        <v>-50265</v>
      </c>
      <c r="S14" s="25">
        <v>-20</v>
      </c>
      <c r="T14" s="25">
        <v>0</v>
      </c>
      <c r="U14" s="25">
        <v>23320</v>
      </c>
      <c r="V14" s="25">
        <v>-30082</v>
      </c>
      <c r="W14" s="25">
        <v>4987</v>
      </c>
      <c r="X14" s="25">
        <v>-35056</v>
      </c>
      <c r="Y14" s="25">
        <v>0</v>
      </c>
      <c r="Z14" s="25">
        <v>-1733</v>
      </c>
      <c r="AA14" s="25">
        <v>21416</v>
      </c>
      <c r="AB14" s="25">
        <v>1002</v>
      </c>
      <c r="AC14" s="25">
        <v>-15201</v>
      </c>
      <c r="AD14" s="25">
        <v>-17199</v>
      </c>
      <c r="AE14" s="25">
        <v>4121</v>
      </c>
      <c r="AF14" s="25">
        <v>-3113</v>
      </c>
      <c r="AG14" s="25">
        <v>7684</v>
      </c>
      <c r="AH14" s="25">
        <v>-2292</v>
      </c>
      <c r="AI14" s="25">
        <v>-1330</v>
      </c>
      <c r="AJ14" s="25">
        <v>0</v>
      </c>
      <c r="AK14" s="25">
        <v>370</v>
      </c>
      <c r="AL14" s="25">
        <v>0</v>
      </c>
      <c r="AM14" s="25">
        <v>539</v>
      </c>
      <c r="AN14" s="25">
        <v>-392</v>
      </c>
      <c r="AO14" s="25">
        <v>-1137</v>
      </c>
      <c r="AP14" s="25">
        <v>-1351</v>
      </c>
      <c r="AQ14" s="25">
        <v>-40989</v>
      </c>
      <c r="AR14" s="25">
        <v>-291</v>
      </c>
      <c r="AS14" s="25">
        <v>7056</v>
      </c>
      <c r="AT14" s="25">
        <v>-1354</v>
      </c>
      <c r="AU14" s="25">
        <v>112</v>
      </c>
      <c r="AV14" s="25">
        <v>14669</v>
      </c>
      <c r="AW14" s="25">
        <v>-5</v>
      </c>
      <c r="AX14" s="25">
        <v>1146</v>
      </c>
      <c r="AY14" s="25">
        <v>-734</v>
      </c>
      <c r="AZ14" s="25">
        <v>3</v>
      </c>
      <c r="BA14" s="25">
        <v>-745</v>
      </c>
      <c r="BB14" s="25">
        <v>-278</v>
      </c>
      <c r="BC14" s="25">
        <v>-1382</v>
      </c>
      <c r="BD14" s="25">
        <v>5</v>
      </c>
      <c r="BE14" s="25">
        <v>-43648</v>
      </c>
      <c r="BF14" s="25">
        <v>2388</v>
      </c>
      <c r="BG14" s="25">
        <v>-9</v>
      </c>
      <c r="BH14" s="25">
        <v>2347</v>
      </c>
      <c r="BI14" s="25">
        <v>319</v>
      </c>
      <c r="BJ14" s="25">
        <v>0</v>
      </c>
      <c r="BK14" s="25">
        <v>0</v>
      </c>
      <c r="BL14" s="25">
        <v>-61</v>
      </c>
      <c r="BM14" s="25">
        <v>0</v>
      </c>
      <c r="BN14" s="25">
        <v>0</v>
      </c>
      <c r="BO14" s="25">
        <v>8190</v>
      </c>
      <c r="BP14" s="25">
        <v>5808423</v>
      </c>
      <c r="BQ14" s="25"/>
      <c r="BR14" s="7" t="s">
        <v>77</v>
      </c>
      <c r="BS14" s="25">
        <v>-4351</v>
      </c>
      <c r="BT14" s="25">
        <v>-4404</v>
      </c>
      <c r="BU14" s="25">
        <v>269</v>
      </c>
      <c r="BV14" s="25">
        <v>1707</v>
      </c>
      <c r="BW14" s="25">
        <v>7</v>
      </c>
      <c r="BX14" s="25">
        <v>-6255</v>
      </c>
      <c r="BY14" s="25">
        <v>256</v>
      </c>
      <c r="BZ14" s="25">
        <v>1191</v>
      </c>
      <c r="CA14" s="25">
        <v>-11580</v>
      </c>
      <c r="CB14" s="25"/>
      <c r="CC14" s="25">
        <v>5808423</v>
      </c>
      <c r="CD14" s="25">
        <v>-11580</v>
      </c>
      <c r="CE14" s="25">
        <f t="shared" si="0"/>
        <v>5796843</v>
      </c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4"/>
    </row>
    <row r="15" spans="1:105" ht="13.5" customHeight="1">
      <c r="A15" s="7" t="s">
        <v>78</v>
      </c>
      <c r="B15" s="25">
        <v>38182427</v>
      </c>
      <c r="C15" s="25">
        <v>61252781</v>
      </c>
      <c r="D15" s="25">
        <v>5564751</v>
      </c>
      <c r="E15" s="25">
        <v>3058218</v>
      </c>
      <c r="F15" s="25">
        <v>25311873</v>
      </c>
      <c r="G15" s="25">
        <v>4250346</v>
      </c>
      <c r="H15" s="25">
        <v>866459</v>
      </c>
      <c r="I15" s="25">
        <v>-214683</v>
      </c>
      <c r="J15" s="25">
        <v>2624318</v>
      </c>
      <c r="K15" s="25">
        <v>2674873</v>
      </c>
      <c r="L15" s="25">
        <v>342368</v>
      </c>
      <c r="M15" s="25">
        <v>760616</v>
      </c>
      <c r="N15" s="25">
        <v>1065822</v>
      </c>
      <c r="O15" s="25">
        <v>602334</v>
      </c>
      <c r="P15" s="25">
        <v>-1591224</v>
      </c>
      <c r="Q15" s="25">
        <v>1667893</v>
      </c>
      <c r="R15" s="25">
        <v>-394845</v>
      </c>
      <c r="S15" s="25">
        <v>132353</v>
      </c>
      <c r="T15" s="25">
        <v>21893</v>
      </c>
      <c r="U15" s="25">
        <v>265789</v>
      </c>
      <c r="V15" s="25">
        <v>691192</v>
      </c>
      <c r="W15" s="25">
        <v>-3594</v>
      </c>
      <c r="X15" s="25">
        <v>5391591</v>
      </c>
      <c r="Y15" s="25">
        <v>-58072</v>
      </c>
      <c r="Z15" s="25">
        <v>-829909</v>
      </c>
      <c r="AA15" s="25">
        <v>-1295147</v>
      </c>
      <c r="AB15" s="25">
        <v>-1107566</v>
      </c>
      <c r="AC15" s="25">
        <v>136141</v>
      </c>
      <c r="AD15" s="25">
        <v>-279481</v>
      </c>
      <c r="AE15" s="25">
        <v>-361111</v>
      </c>
      <c r="AF15" s="25">
        <v>496196</v>
      </c>
      <c r="AG15" s="25">
        <v>-93143</v>
      </c>
      <c r="AH15" s="25">
        <v>1058102</v>
      </c>
      <c r="AI15" s="25">
        <v>106533</v>
      </c>
      <c r="AJ15" s="25">
        <v>-150466</v>
      </c>
      <c r="AK15" s="25">
        <v>61754</v>
      </c>
      <c r="AL15" s="25">
        <v>-14328</v>
      </c>
      <c r="AM15" s="25">
        <v>-117847</v>
      </c>
      <c r="AN15" s="25">
        <v>16170</v>
      </c>
      <c r="AO15" s="25">
        <v>-112011</v>
      </c>
      <c r="AP15" s="25">
        <v>779678</v>
      </c>
      <c r="AQ15" s="25">
        <v>-98210</v>
      </c>
      <c r="AR15" s="25">
        <v>24559</v>
      </c>
      <c r="AS15" s="25">
        <v>-17991</v>
      </c>
      <c r="AT15" s="25">
        <v>109935</v>
      </c>
      <c r="AU15" s="25">
        <v>-73104</v>
      </c>
      <c r="AV15" s="25">
        <v>665938</v>
      </c>
      <c r="AW15" s="25">
        <v>-93918</v>
      </c>
      <c r="AX15" s="25">
        <v>270959</v>
      </c>
      <c r="AY15" s="25">
        <v>76557</v>
      </c>
      <c r="AZ15" s="25">
        <v>86551</v>
      </c>
      <c r="BA15" s="25">
        <v>624044</v>
      </c>
      <c r="BB15" s="25">
        <v>-1514</v>
      </c>
      <c r="BC15" s="25">
        <v>71969</v>
      </c>
      <c r="BD15" s="25">
        <v>-470</v>
      </c>
      <c r="BE15" s="25">
        <v>-130911</v>
      </c>
      <c r="BF15" s="25">
        <v>47631</v>
      </c>
      <c r="BG15" s="25">
        <v>14421</v>
      </c>
      <c r="BH15" s="25">
        <v>-92890</v>
      </c>
      <c r="BI15" s="25">
        <v>21457</v>
      </c>
      <c r="BJ15" s="25">
        <v>-359</v>
      </c>
      <c r="BK15" s="25">
        <v>-10</v>
      </c>
      <c r="BL15" s="25">
        <v>-319</v>
      </c>
      <c r="BM15" s="25">
        <v>-390</v>
      </c>
      <c r="BN15" s="25">
        <v>14</v>
      </c>
      <c r="BO15" s="25">
        <v>88732</v>
      </c>
      <c r="BP15" s="25">
        <v>152351725</v>
      </c>
      <c r="BQ15" s="25"/>
      <c r="BR15" s="7" t="s">
        <v>78</v>
      </c>
      <c r="BS15" s="25">
        <v>586191</v>
      </c>
      <c r="BT15" s="25">
        <v>-576199</v>
      </c>
      <c r="BU15" s="25">
        <v>60911</v>
      </c>
      <c r="BV15" s="25">
        <v>738083</v>
      </c>
      <c r="BW15" s="25">
        <v>9462</v>
      </c>
      <c r="BX15" s="25">
        <v>-17786</v>
      </c>
      <c r="BY15" s="25">
        <v>30946</v>
      </c>
      <c r="BZ15" s="25">
        <v>154874</v>
      </c>
      <c r="CA15" s="25">
        <v>986482</v>
      </c>
      <c r="CB15" s="25"/>
      <c r="CC15" s="25">
        <v>152351725</v>
      </c>
      <c r="CD15" s="25">
        <v>986482</v>
      </c>
      <c r="CE15" s="25">
        <f t="shared" si="0"/>
        <v>153338207</v>
      </c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4"/>
    </row>
    <row r="16" spans="1:105" ht="13.5" customHeight="1">
      <c r="A16" s="7" t="s">
        <v>79</v>
      </c>
      <c r="B16" s="25">
        <v>21814315</v>
      </c>
      <c r="C16" s="25">
        <v>24722170</v>
      </c>
      <c r="D16" s="25">
        <v>1011221</v>
      </c>
      <c r="E16" s="25">
        <v>724103</v>
      </c>
      <c r="F16" s="25">
        <v>839863</v>
      </c>
      <c r="G16" s="25">
        <v>-135799</v>
      </c>
      <c r="H16" s="25">
        <v>56723</v>
      </c>
      <c r="I16" s="25">
        <v>73153</v>
      </c>
      <c r="J16" s="25">
        <v>64495</v>
      </c>
      <c r="K16" s="25">
        <v>25224</v>
      </c>
      <c r="L16" s="25">
        <v>224773</v>
      </c>
      <c r="M16" s="25">
        <v>126896</v>
      </c>
      <c r="N16" s="25">
        <v>-167524</v>
      </c>
      <c r="O16" s="25">
        <v>11535</v>
      </c>
      <c r="P16" s="25">
        <v>38662</v>
      </c>
      <c r="Q16" s="25">
        <v>-349552</v>
      </c>
      <c r="R16" s="25">
        <v>-1458</v>
      </c>
      <c r="S16" s="25">
        <v>-83920</v>
      </c>
      <c r="T16" s="25">
        <v>0</v>
      </c>
      <c r="U16" s="25">
        <v>1324</v>
      </c>
      <c r="V16" s="25">
        <v>19361</v>
      </c>
      <c r="W16" s="25">
        <v>0</v>
      </c>
      <c r="X16" s="25">
        <v>-18433</v>
      </c>
      <c r="Y16" s="25">
        <v>-101109</v>
      </c>
      <c r="Z16" s="25">
        <v>39317</v>
      </c>
      <c r="AA16" s="25">
        <v>0</v>
      </c>
      <c r="AB16" s="25">
        <v>0</v>
      </c>
      <c r="AC16" s="25">
        <v>-1475</v>
      </c>
      <c r="AD16" s="25">
        <v>46388</v>
      </c>
      <c r="AE16" s="25">
        <v>-133</v>
      </c>
      <c r="AF16" s="25">
        <v>2751</v>
      </c>
      <c r="AG16" s="25">
        <v>0</v>
      </c>
      <c r="AH16" s="25">
        <v>62</v>
      </c>
      <c r="AI16" s="25">
        <v>282</v>
      </c>
      <c r="AJ16" s="25">
        <v>-52</v>
      </c>
      <c r="AK16" s="25">
        <v>47</v>
      </c>
      <c r="AL16" s="25">
        <v>0</v>
      </c>
      <c r="AM16" s="25">
        <v>161</v>
      </c>
      <c r="AN16" s="25">
        <v>-995</v>
      </c>
      <c r="AO16" s="25">
        <v>4344</v>
      </c>
      <c r="AP16" s="25">
        <v>0</v>
      </c>
      <c r="AQ16" s="25">
        <v>12</v>
      </c>
      <c r="AR16" s="25">
        <v>141</v>
      </c>
      <c r="AS16" s="25">
        <v>0</v>
      </c>
      <c r="AT16" s="25">
        <v>-622</v>
      </c>
      <c r="AU16" s="25">
        <v>0</v>
      </c>
      <c r="AV16" s="25">
        <v>0</v>
      </c>
      <c r="AW16" s="25">
        <v>19</v>
      </c>
      <c r="AX16" s="25">
        <v>12222</v>
      </c>
      <c r="AY16" s="25">
        <v>0</v>
      </c>
      <c r="AZ16" s="25">
        <v>19</v>
      </c>
      <c r="BA16" s="25">
        <v>-1</v>
      </c>
      <c r="BB16" s="25">
        <v>0</v>
      </c>
      <c r="BC16" s="25">
        <v>0</v>
      </c>
      <c r="BD16" s="25">
        <v>0</v>
      </c>
      <c r="BE16" s="25">
        <v>-64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48998446</v>
      </c>
      <c r="BQ16" s="25"/>
      <c r="BR16" s="7" t="s">
        <v>79</v>
      </c>
      <c r="BS16" s="25">
        <v>0</v>
      </c>
      <c r="BT16" s="25">
        <v>-100402</v>
      </c>
      <c r="BU16" s="25">
        <v>-915</v>
      </c>
      <c r="BV16" s="25">
        <v>38899</v>
      </c>
      <c r="BW16" s="25">
        <v>1239</v>
      </c>
      <c r="BX16" s="25">
        <v>0</v>
      </c>
      <c r="BY16" s="25">
        <v>0</v>
      </c>
      <c r="BZ16" s="25">
        <v>0</v>
      </c>
      <c r="CA16" s="25">
        <v>-61179</v>
      </c>
      <c r="CB16" s="25"/>
      <c r="CC16" s="25">
        <v>48998446</v>
      </c>
      <c r="CD16" s="25">
        <v>-61179</v>
      </c>
      <c r="CE16" s="25">
        <f t="shared" si="0"/>
        <v>48937267</v>
      </c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4"/>
    </row>
    <row r="17" spans="1:105" ht="13.5" customHeight="1">
      <c r="A17" s="7" t="s">
        <v>80</v>
      </c>
      <c r="B17" s="25">
        <v>0</v>
      </c>
      <c r="C17" s="25">
        <v>-4974823</v>
      </c>
      <c r="D17" s="25">
        <v>0</v>
      </c>
      <c r="E17" s="25">
        <v>0</v>
      </c>
      <c r="F17" s="25">
        <v>0</v>
      </c>
      <c r="G17" s="25">
        <v>605053</v>
      </c>
      <c r="H17" s="25">
        <v>0</v>
      </c>
      <c r="I17" s="25">
        <v>-1019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-34662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-4405451</v>
      </c>
      <c r="BQ17" s="25"/>
      <c r="BR17" s="7" t="s">
        <v>80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/>
      <c r="CC17" s="25">
        <v>-4405451</v>
      </c>
      <c r="CD17" s="25">
        <v>0</v>
      </c>
      <c r="CE17" s="25">
        <f t="shared" si="0"/>
        <v>-4405451</v>
      </c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4"/>
    </row>
    <row r="18" spans="1:105" ht="13.5" customHeight="1">
      <c r="A18" s="7" t="s">
        <v>81</v>
      </c>
      <c r="B18" s="25">
        <v>18351052</v>
      </c>
      <c r="C18" s="25">
        <v>42442624</v>
      </c>
      <c r="D18" s="25">
        <v>5551470</v>
      </c>
      <c r="E18" s="25">
        <v>2271968</v>
      </c>
      <c r="F18" s="25">
        <v>23446214</v>
      </c>
      <c r="G18" s="25">
        <v>3659733</v>
      </c>
      <c r="H18" s="25">
        <v>1062076</v>
      </c>
      <c r="I18" s="25">
        <v>-218771</v>
      </c>
      <c r="J18" s="25">
        <v>2707010</v>
      </c>
      <c r="K18" s="25">
        <v>2674848</v>
      </c>
      <c r="L18" s="25">
        <v>197154</v>
      </c>
      <c r="M18" s="25">
        <v>633073</v>
      </c>
      <c r="N18" s="25">
        <v>1181167</v>
      </c>
      <c r="O18" s="25">
        <v>655539</v>
      </c>
      <c r="P18" s="25">
        <v>-1877530</v>
      </c>
      <c r="Q18" s="25">
        <v>0</v>
      </c>
      <c r="R18" s="25">
        <v>-395554</v>
      </c>
      <c r="S18" s="25">
        <v>216893</v>
      </c>
      <c r="T18" s="25">
        <v>21893</v>
      </c>
      <c r="U18" s="25">
        <v>283489</v>
      </c>
      <c r="V18" s="25">
        <v>757445</v>
      </c>
      <c r="W18" s="25">
        <v>0</v>
      </c>
      <c r="X18" s="25">
        <v>4820317</v>
      </c>
      <c r="Y18" s="25">
        <v>43037</v>
      </c>
      <c r="Z18" s="25">
        <v>-865681</v>
      </c>
      <c r="AA18" s="25">
        <v>-1308981</v>
      </c>
      <c r="AB18" s="25">
        <v>-1087995</v>
      </c>
      <c r="AC18" s="25">
        <v>205579</v>
      </c>
      <c r="AD18" s="25">
        <v>-310709</v>
      </c>
      <c r="AE18" s="25">
        <v>-366129</v>
      </c>
      <c r="AF18" s="25">
        <v>532861</v>
      </c>
      <c r="AG18" s="25">
        <v>-84066</v>
      </c>
      <c r="AH18" s="25">
        <v>1046292</v>
      </c>
      <c r="AI18" s="25">
        <v>107014</v>
      </c>
      <c r="AJ18" s="25">
        <v>-150414</v>
      </c>
      <c r="AK18" s="25">
        <v>63456</v>
      </c>
      <c r="AL18" s="25">
        <v>-14328</v>
      </c>
      <c r="AM18" s="25">
        <v>-117822</v>
      </c>
      <c r="AN18" s="25">
        <v>17851</v>
      </c>
      <c r="AO18" s="25">
        <v>-106001</v>
      </c>
      <c r="AP18" s="25">
        <v>779905</v>
      </c>
      <c r="AQ18" s="25">
        <v>-55353</v>
      </c>
      <c r="AR18" s="25">
        <v>25127</v>
      </c>
      <c r="AS18" s="25">
        <v>-13802</v>
      </c>
      <c r="AT18" s="25">
        <v>110399</v>
      </c>
      <c r="AU18" s="25">
        <v>-72999</v>
      </c>
      <c r="AV18" s="25">
        <v>651158</v>
      </c>
      <c r="AW18" s="25">
        <v>-93027</v>
      </c>
      <c r="AX18" s="25">
        <v>259274</v>
      </c>
      <c r="AY18" s="25">
        <v>76557</v>
      </c>
      <c r="AZ18" s="25">
        <v>86532</v>
      </c>
      <c r="BA18" s="25">
        <v>623098</v>
      </c>
      <c r="BB18" s="25">
        <v>-2</v>
      </c>
      <c r="BC18" s="25">
        <v>75438</v>
      </c>
      <c r="BD18" s="25">
        <v>-1772</v>
      </c>
      <c r="BE18" s="25">
        <v>-79709</v>
      </c>
      <c r="BF18" s="25">
        <v>50254</v>
      </c>
      <c r="BG18" s="25">
        <v>14421</v>
      </c>
      <c r="BH18" s="25">
        <v>-90509</v>
      </c>
      <c r="BI18" s="25">
        <v>21488</v>
      </c>
      <c r="BJ18" s="25">
        <v>0</v>
      </c>
      <c r="BK18" s="25">
        <v>0</v>
      </c>
      <c r="BL18" s="25">
        <v>0</v>
      </c>
      <c r="BM18" s="25">
        <v>-390</v>
      </c>
      <c r="BN18" s="25">
        <v>0</v>
      </c>
      <c r="BO18" s="25">
        <v>91222</v>
      </c>
      <c r="BP18" s="25">
        <v>108503384</v>
      </c>
      <c r="BQ18" s="25"/>
      <c r="BR18" s="7" t="s">
        <v>81</v>
      </c>
      <c r="BS18" s="25">
        <v>588276</v>
      </c>
      <c r="BT18" s="25">
        <v>-473469</v>
      </c>
      <c r="BU18" s="25">
        <v>60318</v>
      </c>
      <c r="BV18" s="25">
        <v>698209</v>
      </c>
      <c r="BW18" s="25">
        <v>7886</v>
      </c>
      <c r="BX18" s="25">
        <v>-8256</v>
      </c>
      <c r="BY18" s="25">
        <v>31454</v>
      </c>
      <c r="BZ18" s="25">
        <v>154401</v>
      </c>
      <c r="CA18" s="25">
        <v>1058819</v>
      </c>
      <c r="CB18" s="25"/>
      <c r="CC18" s="25">
        <v>108503384</v>
      </c>
      <c r="CD18" s="25">
        <v>1058819</v>
      </c>
      <c r="CE18" s="25">
        <f t="shared" si="0"/>
        <v>109562203</v>
      </c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4"/>
    </row>
    <row r="19" spans="1:105" ht="13.5" customHeight="1">
      <c r="A19" s="7" t="s">
        <v>82</v>
      </c>
      <c r="B19" s="25">
        <v>-1982940</v>
      </c>
      <c r="C19" s="25">
        <v>-937190</v>
      </c>
      <c r="D19" s="25">
        <v>-997940</v>
      </c>
      <c r="E19" s="25">
        <v>62147</v>
      </c>
      <c r="F19" s="25">
        <v>1025796</v>
      </c>
      <c r="G19" s="25">
        <v>121359</v>
      </c>
      <c r="H19" s="25">
        <v>-252340</v>
      </c>
      <c r="I19" s="25">
        <v>-68046</v>
      </c>
      <c r="J19" s="25">
        <v>-147187</v>
      </c>
      <c r="K19" s="25">
        <v>-25199</v>
      </c>
      <c r="L19" s="25">
        <v>-79559</v>
      </c>
      <c r="M19" s="25">
        <v>647</v>
      </c>
      <c r="N19" s="25">
        <v>52179</v>
      </c>
      <c r="O19" s="25">
        <v>-64740</v>
      </c>
      <c r="P19" s="25">
        <v>247644</v>
      </c>
      <c r="Q19" s="25">
        <v>2017445</v>
      </c>
      <c r="R19" s="25">
        <v>2167</v>
      </c>
      <c r="S19" s="25">
        <v>-620</v>
      </c>
      <c r="T19" s="25">
        <v>0</v>
      </c>
      <c r="U19" s="25">
        <v>-19024</v>
      </c>
      <c r="V19" s="25">
        <v>-85614</v>
      </c>
      <c r="W19" s="25">
        <v>-3594</v>
      </c>
      <c r="X19" s="25">
        <v>589707</v>
      </c>
      <c r="Y19" s="25">
        <v>0</v>
      </c>
      <c r="Z19" s="25">
        <v>-3545</v>
      </c>
      <c r="AA19" s="25">
        <v>13834</v>
      </c>
      <c r="AB19" s="25">
        <v>-19571</v>
      </c>
      <c r="AC19" s="25">
        <v>-67963</v>
      </c>
      <c r="AD19" s="25">
        <v>-15160</v>
      </c>
      <c r="AE19" s="25">
        <v>5151</v>
      </c>
      <c r="AF19" s="25">
        <v>-4754</v>
      </c>
      <c r="AG19" s="25">
        <v>-9077</v>
      </c>
      <c r="AH19" s="25">
        <v>11748</v>
      </c>
      <c r="AI19" s="25">
        <v>-763</v>
      </c>
      <c r="AJ19" s="25">
        <v>0</v>
      </c>
      <c r="AK19" s="25">
        <v>-1749</v>
      </c>
      <c r="AL19" s="25">
        <v>0</v>
      </c>
      <c r="AM19" s="25">
        <v>-186</v>
      </c>
      <c r="AN19" s="25">
        <v>-686</v>
      </c>
      <c r="AO19" s="25">
        <v>-10354</v>
      </c>
      <c r="AP19" s="25">
        <v>-227</v>
      </c>
      <c r="AQ19" s="25">
        <v>-42869</v>
      </c>
      <c r="AR19" s="25">
        <v>-709</v>
      </c>
      <c r="AS19" s="25">
        <v>-4189</v>
      </c>
      <c r="AT19" s="25">
        <v>158</v>
      </c>
      <c r="AU19" s="25">
        <v>-105</v>
      </c>
      <c r="AV19" s="25">
        <v>14780</v>
      </c>
      <c r="AW19" s="25">
        <v>-910</v>
      </c>
      <c r="AX19" s="25">
        <v>-537</v>
      </c>
      <c r="AY19" s="25">
        <v>0</v>
      </c>
      <c r="AZ19" s="25">
        <v>0</v>
      </c>
      <c r="BA19" s="25">
        <v>947</v>
      </c>
      <c r="BB19" s="25">
        <v>-1512</v>
      </c>
      <c r="BC19" s="25">
        <v>-3469</v>
      </c>
      <c r="BD19" s="25">
        <v>1302</v>
      </c>
      <c r="BE19" s="25">
        <v>-51138</v>
      </c>
      <c r="BF19" s="25">
        <v>-2623</v>
      </c>
      <c r="BG19" s="25">
        <v>0</v>
      </c>
      <c r="BH19" s="25">
        <v>-2381</v>
      </c>
      <c r="BI19" s="25">
        <v>-31</v>
      </c>
      <c r="BJ19" s="25">
        <v>-359</v>
      </c>
      <c r="BK19" s="25">
        <v>-10</v>
      </c>
      <c r="BL19" s="25">
        <v>-319</v>
      </c>
      <c r="BM19" s="25">
        <v>0</v>
      </c>
      <c r="BN19" s="25">
        <v>14</v>
      </c>
      <c r="BO19" s="25">
        <v>-2490</v>
      </c>
      <c r="BP19" s="25">
        <v>-744654</v>
      </c>
      <c r="BQ19" s="25"/>
      <c r="BR19" s="7" t="s">
        <v>82</v>
      </c>
      <c r="BS19" s="25">
        <v>-2085</v>
      </c>
      <c r="BT19" s="25">
        <v>-2328</v>
      </c>
      <c r="BU19" s="25">
        <v>1508</v>
      </c>
      <c r="BV19" s="25">
        <v>975</v>
      </c>
      <c r="BW19" s="25">
        <v>337</v>
      </c>
      <c r="BX19" s="25">
        <v>-9530</v>
      </c>
      <c r="BY19" s="25">
        <v>-508</v>
      </c>
      <c r="BZ19" s="25">
        <v>473</v>
      </c>
      <c r="CA19" s="25">
        <v>-11158</v>
      </c>
      <c r="CB19" s="25"/>
      <c r="CC19" s="25">
        <v>-744654</v>
      </c>
      <c r="CD19" s="25">
        <v>-11158</v>
      </c>
      <c r="CE19" s="25">
        <f t="shared" si="0"/>
        <v>-755812</v>
      </c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4"/>
    </row>
    <row r="20" spans="1:105" ht="13.5" customHeight="1">
      <c r="A20" s="7" t="s">
        <v>83</v>
      </c>
      <c r="B20" s="25">
        <v>290795</v>
      </c>
      <c r="C20" s="25">
        <v>57132</v>
      </c>
      <c r="D20" s="25">
        <v>-132823</v>
      </c>
      <c r="E20" s="25">
        <v>-242951</v>
      </c>
      <c r="F20" s="25">
        <v>250391</v>
      </c>
      <c r="G20" s="25">
        <v>-54465</v>
      </c>
      <c r="H20" s="25">
        <v>13958</v>
      </c>
      <c r="I20" s="25">
        <v>-49991</v>
      </c>
      <c r="J20" s="25">
        <v>55360</v>
      </c>
      <c r="K20" s="25">
        <v>-568</v>
      </c>
      <c r="L20" s="25">
        <v>61490</v>
      </c>
      <c r="M20" s="25">
        <v>0</v>
      </c>
      <c r="N20" s="25">
        <v>-36216</v>
      </c>
      <c r="O20" s="25">
        <v>-8560</v>
      </c>
      <c r="P20" s="25">
        <v>37266</v>
      </c>
      <c r="Q20" s="25">
        <v>394</v>
      </c>
      <c r="R20" s="25">
        <v>-7838</v>
      </c>
      <c r="S20" s="25">
        <v>630</v>
      </c>
      <c r="T20" s="25">
        <v>0</v>
      </c>
      <c r="U20" s="25">
        <v>0</v>
      </c>
      <c r="V20" s="25">
        <v>19243</v>
      </c>
      <c r="W20" s="25">
        <v>-117</v>
      </c>
      <c r="X20" s="25">
        <v>-14824</v>
      </c>
      <c r="Y20" s="25">
        <v>-2267</v>
      </c>
      <c r="Z20" s="25">
        <v>3985</v>
      </c>
      <c r="AA20" s="25">
        <v>149</v>
      </c>
      <c r="AB20" s="25">
        <v>17830</v>
      </c>
      <c r="AC20" s="25">
        <v>-1704</v>
      </c>
      <c r="AD20" s="25">
        <v>-6581</v>
      </c>
      <c r="AE20" s="25">
        <v>-429</v>
      </c>
      <c r="AF20" s="25">
        <v>893</v>
      </c>
      <c r="AG20" s="25">
        <v>581</v>
      </c>
      <c r="AH20" s="25">
        <v>889</v>
      </c>
      <c r="AI20" s="25">
        <v>2260</v>
      </c>
      <c r="AJ20" s="25">
        <v>0</v>
      </c>
      <c r="AK20" s="25">
        <v>0</v>
      </c>
      <c r="AL20" s="25">
        <v>0</v>
      </c>
      <c r="AM20" s="25">
        <v>0</v>
      </c>
      <c r="AN20" s="25">
        <v>-33</v>
      </c>
      <c r="AO20" s="25">
        <v>355</v>
      </c>
      <c r="AP20" s="25">
        <v>-1087</v>
      </c>
      <c r="AQ20" s="25">
        <v>654</v>
      </c>
      <c r="AR20" s="25">
        <v>1908</v>
      </c>
      <c r="AS20" s="25">
        <v>-573</v>
      </c>
      <c r="AT20" s="25">
        <v>-3397</v>
      </c>
      <c r="AU20" s="25">
        <v>-1252</v>
      </c>
      <c r="AV20" s="25">
        <v>-1006</v>
      </c>
      <c r="AW20" s="25">
        <v>-10</v>
      </c>
      <c r="AX20" s="25">
        <v>-1387</v>
      </c>
      <c r="AY20" s="25">
        <v>19908</v>
      </c>
      <c r="AZ20" s="25">
        <v>56</v>
      </c>
      <c r="BA20" s="25">
        <v>0</v>
      </c>
      <c r="BB20" s="25">
        <v>1478</v>
      </c>
      <c r="BC20" s="25">
        <v>0</v>
      </c>
      <c r="BD20" s="25">
        <v>-660</v>
      </c>
      <c r="BE20" s="25">
        <v>8005</v>
      </c>
      <c r="BF20" s="25">
        <v>0</v>
      </c>
      <c r="BG20" s="25">
        <v>-549</v>
      </c>
      <c r="BH20" s="25">
        <v>-107</v>
      </c>
      <c r="BI20" s="25">
        <v>-1135</v>
      </c>
      <c r="BJ20" s="25">
        <v>456</v>
      </c>
      <c r="BK20" s="25">
        <v>-218</v>
      </c>
      <c r="BL20" s="25">
        <v>133</v>
      </c>
      <c r="BM20" s="25">
        <v>0</v>
      </c>
      <c r="BN20" s="25">
        <v>3</v>
      </c>
      <c r="BO20" s="25">
        <v>0</v>
      </c>
      <c r="BP20" s="25">
        <v>275454</v>
      </c>
      <c r="BQ20" s="25"/>
      <c r="BR20" s="7" t="s">
        <v>83</v>
      </c>
      <c r="BS20" s="25">
        <v>8178</v>
      </c>
      <c r="BT20" s="25">
        <v>0</v>
      </c>
      <c r="BU20" s="25">
        <v>2615</v>
      </c>
      <c r="BV20" s="25">
        <v>0</v>
      </c>
      <c r="BW20" s="25">
        <v>0</v>
      </c>
      <c r="BX20" s="25">
        <v>0</v>
      </c>
      <c r="BY20" s="25">
        <v>0</v>
      </c>
      <c r="BZ20" s="25">
        <v>1052</v>
      </c>
      <c r="CA20" s="25">
        <v>11845</v>
      </c>
      <c r="CB20" s="25"/>
      <c r="CC20" s="25">
        <v>275454</v>
      </c>
      <c r="CD20" s="25">
        <v>11845</v>
      </c>
      <c r="CE20" s="25">
        <f t="shared" si="0"/>
        <v>287299</v>
      </c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4"/>
    </row>
    <row r="21" spans="1:105" ht="13.5" customHeight="1">
      <c r="A21" s="6" t="s">
        <v>84</v>
      </c>
      <c r="B21" s="25">
        <v>-216968</v>
      </c>
      <c r="C21" s="25">
        <v>-3162164</v>
      </c>
      <c r="D21" s="25">
        <v>-335943</v>
      </c>
      <c r="E21" s="25">
        <v>448842</v>
      </c>
      <c r="F21" s="25">
        <v>-325306</v>
      </c>
      <c r="G21" s="25">
        <v>-114516</v>
      </c>
      <c r="H21" s="25">
        <v>12631</v>
      </c>
      <c r="I21" s="25">
        <v>-324985</v>
      </c>
      <c r="J21" s="25">
        <v>-82244</v>
      </c>
      <c r="K21" s="25">
        <v>-225791</v>
      </c>
      <c r="L21" s="25">
        <v>6492</v>
      </c>
      <c r="M21" s="25">
        <v>-77875</v>
      </c>
      <c r="N21" s="25">
        <v>-16337</v>
      </c>
      <c r="O21" s="25">
        <v>-93152</v>
      </c>
      <c r="P21" s="25">
        <v>-3411</v>
      </c>
      <c r="Q21" s="25">
        <v>0</v>
      </c>
      <c r="R21" s="25">
        <v>1402</v>
      </c>
      <c r="S21" s="25">
        <v>0</v>
      </c>
      <c r="T21" s="25">
        <v>0</v>
      </c>
      <c r="U21" s="25">
        <v>-20275</v>
      </c>
      <c r="V21" s="25">
        <v>-120298</v>
      </c>
      <c r="W21" s="25">
        <v>21816</v>
      </c>
      <c r="X21" s="25">
        <v>-328</v>
      </c>
      <c r="Y21" s="25">
        <v>-13205</v>
      </c>
      <c r="Z21" s="25">
        <v>-399</v>
      </c>
      <c r="AA21" s="25">
        <v>-11716</v>
      </c>
      <c r="AB21" s="25">
        <v>-968</v>
      </c>
      <c r="AC21" s="25">
        <v>-2866</v>
      </c>
      <c r="AD21" s="25">
        <v>-385</v>
      </c>
      <c r="AE21" s="25">
        <v>-813</v>
      </c>
      <c r="AF21" s="25">
        <v>-184536</v>
      </c>
      <c r="AG21" s="25">
        <v>265</v>
      </c>
      <c r="AH21" s="25">
        <v>-30734</v>
      </c>
      <c r="AI21" s="25">
        <v>-2251</v>
      </c>
      <c r="AJ21" s="25">
        <v>-3361</v>
      </c>
      <c r="AK21" s="25">
        <v>0</v>
      </c>
      <c r="AL21" s="25">
        <v>290</v>
      </c>
      <c r="AM21" s="25">
        <v>-26004</v>
      </c>
      <c r="AN21" s="25">
        <v>-2864</v>
      </c>
      <c r="AO21" s="25">
        <v>-2409</v>
      </c>
      <c r="AP21" s="25">
        <v>-2815</v>
      </c>
      <c r="AQ21" s="25">
        <v>-41</v>
      </c>
      <c r="AR21" s="25">
        <v>-4892</v>
      </c>
      <c r="AS21" s="25">
        <v>759</v>
      </c>
      <c r="AT21" s="25">
        <v>-407</v>
      </c>
      <c r="AU21" s="25">
        <v>-17616</v>
      </c>
      <c r="AV21" s="25">
        <v>-191896</v>
      </c>
      <c r="AW21" s="25">
        <v>-172</v>
      </c>
      <c r="AX21" s="25">
        <v>-114793</v>
      </c>
      <c r="AY21" s="25">
        <v>-16949</v>
      </c>
      <c r="AZ21" s="25">
        <v>-2853</v>
      </c>
      <c r="BA21" s="25">
        <v>-186</v>
      </c>
      <c r="BB21" s="25">
        <v>40909</v>
      </c>
      <c r="BC21" s="25">
        <v>0</v>
      </c>
      <c r="BD21" s="25">
        <v>-2673</v>
      </c>
      <c r="BE21" s="25">
        <v>-11008</v>
      </c>
      <c r="BF21" s="25">
        <v>75</v>
      </c>
      <c r="BG21" s="25">
        <v>-148</v>
      </c>
      <c r="BH21" s="25">
        <v>-3157</v>
      </c>
      <c r="BI21" s="25">
        <v>-29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-12018</v>
      </c>
      <c r="BP21" s="25">
        <v>-5250276</v>
      </c>
      <c r="BQ21" s="25"/>
      <c r="BR21" s="6" t="s">
        <v>84</v>
      </c>
      <c r="BS21" s="25">
        <v>-483</v>
      </c>
      <c r="BT21" s="25">
        <v>-5331</v>
      </c>
      <c r="BU21" s="25">
        <v>0</v>
      </c>
      <c r="BV21" s="25">
        <v>-292</v>
      </c>
      <c r="BW21" s="25">
        <v>-92</v>
      </c>
      <c r="BX21" s="25">
        <v>0</v>
      </c>
      <c r="BY21" s="25">
        <v>-31</v>
      </c>
      <c r="BZ21" s="25">
        <v>0</v>
      </c>
      <c r="CA21" s="25">
        <v>-6229</v>
      </c>
      <c r="CB21" s="25"/>
      <c r="CC21" s="25">
        <v>-5250276</v>
      </c>
      <c r="CD21" s="25">
        <v>-6229</v>
      </c>
      <c r="CE21" s="25">
        <f t="shared" si="0"/>
        <v>-5256505</v>
      </c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4"/>
    </row>
    <row r="22" spans="1:105" ht="13.5" customHeight="1">
      <c r="A22" s="7" t="s">
        <v>85</v>
      </c>
      <c r="B22" s="25">
        <v>1490668</v>
      </c>
      <c r="C22" s="25">
        <v>3686280</v>
      </c>
      <c r="D22" s="25">
        <v>621385</v>
      </c>
      <c r="E22" s="25">
        <v>322642</v>
      </c>
      <c r="F22" s="25">
        <v>622197</v>
      </c>
      <c r="G22" s="25">
        <v>213576</v>
      </c>
      <c r="H22" s="25">
        <v>16765</v>
      </c>
      <c r="I22" s="25">
        <v>325318</v>
      </c>
      <c r="J22" s="25">
        <v>82844</v>
      </c>
      <c r="K22" s="25">
        <v>262130</v>
      </c>
      <c r="L22" s="25">
        <v>8177</v>
      </c>
      <c r="M22" s="25">
        <v>105020</v>
      </c>
      <c r="N22" s="25">
        <v>16339</v>
      </c>
      <c r="O22" s="25">
        <v>94176</v>
      </c>
      <c r="P22" s="25">
        <v>3443</v>
      </c>
      <c r="Q22" s="25">
        <v>0</v>
      </c>
      <c r="R22" s="25">
        <v>48</v>
      </c>
      <c r="S22" s="25">
        <v>0</v>
      </c>
      <c r="T22" s="25">
        <v>0</v>
      </c>
      <c r="U22" s="25">
        <v>20687</v>
      </c>
      <c r="V22" s="25">
        <v>120298</v>
      </c>
      <c r="W22" s="25">
        <v>861</v>
      </c>
      <c r="X22" s="25">
        <v>328</v>
      </c>
      <c r="Y22" s="25">
        <v>13205</v>
      </c>
      <c r="Z22" s="25">
        <v>567</v>
      </c>
      <c r="AA22" s="25">
        <v>12750</v>
      </c>
      <c r="AB22" s="25">
        <v>968</v>
      </c>
      <c r="AC22" s="25">
        <v>3864</v>
      </c>
      <c r="AD22" s="25">
        <v>615</v>
      </c>
      <c r="AE22" s="25">
        <v>813</v>
      </c>
      <c r="AF22" s="25">
        <v>184536</v>
      </c>
      <c r="AG22" s="25">
        <v>26</v>
      </c>
      <c r="AH22" s="25">
        <v>35769</v>
      </c>
      <c r="AI22" s="25">
        <v>5570</v>
      </c>
      <c r="AJ22" s="25">
        <v>3361</v>
      </c>
      <c r="AK22" s="25">
        <v>0</v>
      </c>
      <c r="AL22" s="25">
        <v>1844</v>
      </c>
      <c r="AM22" s="25">
        <v>26064</v>
      </c>
      <c r="AN22" s="25">
        <v>3990</v>
      </c>
      <c r="AO22" s="25">
        <v>2409</v>
      </c>
      <c r="AP22" s="25">
        <v>2815</v>
      </c>
      <c r="AQ22" s="25">
        <v>41</v>
      </c>
      <c r="AR22" s="25">
        <v>7892</v>
      </c>
      <c r="AS22" s="25">
        <v>1020</v>
      </c>
      <c r="AT22" s="25">
        <v>407</v>
      </c>
      <c r="AU22" s="25">
        <v>24393</v>
      </c>
      <c r="AV22" s="25">
        <v>191896</v>
      </c>
      <c r="AW22" s="25">
        <v>255</v>
      </c>
      <c r="AX22" s="25">
        <v>114793</v>
      </c>
      <c r="AY22" s="25">
        <v>16949</v>
      </c>
      <c r="AZ22" s="25">
        <v>2853</v>
      </c>
      <c r="BA22" s="25">
        <v>186</v>
      </c>
      <c r="BB22" s="25">
        <v>0</v>
      </c>
      <c r="BC22" s="25">
        <v>0</v>
      </c>
      <c r="BD22" s="25">
        <v>2673</v>
      </c>
      <c r="BE22" s="25">
        <v>11008</v>
      </c>
      <c r="BF22" s="25">
        <v>0</v>
      </c>
      <c r="BG22" s="25">
        <v>1228</v>
      </c>
      <c r="BH22" s="25">
        <v>3369</v>
      </c>
      <c r="BI22" s="25">
        <v>29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12018</v>
      </c>
      <c r="BP22" s="25">
        <v>8703358</v>
      </c>
      <c r="BQ22" s="25"/>
      <c r="BR22" s="7" t="s">
        <v>85</v>
      </c>
      <c r="BS22" s="25">
        <v>516</v>
      </c>
      <c r="BT22" s="25">
        <v>5331</v>
      </c>
      <c r="BU22" s="25">
        <v>0</v>
      </c>
      <c r="BV22" s="25">
        <v>294</v>
      </c>
      <c r="BW22" s="25">
        <v>92</v>
      </c>
      <c r="BX22" s="25">
        <v>0</v>
      </c>
      <c r="BY22" s="25">
        <v>31</v>
      </c>
      <c r="BZ22" s="25">
        <v>0</v>
      </c>
      <c r="CA22" s="25">
        <v>6264</v>
      </c>
      <c r="CB22" s="25"/>
      <c r="CC22" s="25">
        <v>8703358</v>
      </c>
      <c r="CD22" s="25">
        <v>6264</v>
      </c>
      <c r="CE22" s="25">
        <f t="shared" si="0"/>
        <v>8709622</v>
      </c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4"/>
    </row>
    <row r="23" spans="1:105" ht="13.5" customHeight="1">
      <c r="A23" s="7" t="s">
        <v>86</v>
      </c>
      <c r="B23" s="25">
        <v>281766</v>
      </c>
      <c r="C23" s="25">
        <v>123917</v>
      </c>
      <c r="D23" s="25">
        <v>275342</v>
      </c>
      <c r="E23" s="25">
        <v>144690</v>
      </c>
      <c r="F23" s="25">
        <v>182424</v>
      </c>
      <c r="G23" s="25">
        <v>130786</v>
      </c>
      <c r="H23" s="25">
        <v>0</v>
      </c>
      <c r="I23" s="25">
        <v>21807</v>
      </c>
      <c r="J23" s="25">
        <v>15325</v>
      </c>
      <c r="K23" s="25">
        <v>31</v>
      </c>
      <c r="L23" s="25">
        <v>8177</v>
      </c>
      <c r="M23" s="25">
        <v>10758</v>
      </c>
      <c r="N23" s="25">
        <v>13889</v>
      </c>
      <c r="O23" s="25">
        <v>39228</v>
      </c>
      <c r="P23" s="25">
        <v>3443</v>
      </c>
      <c r="Q23" s="25">
        <v>0</v>
      </c>
      <c r="R23" s="25">
        <v>48</v>
      </c>
      <c r="S23" s="25">
        <v>0</v>
      </c>
      <c r="T23" s="25">
        <v>0</v>
      </c>
      <c r="U23" s="25">
        <v>8909</v>
      </c>
      <c r="V23" s="25">
        <v>11033</v>
      </c>
      <c r="W23" s="25">
        <v>524</v>
      </c>
      <c r="X23" s="25">
        <v>211</v>
      </c>
      <c r="Y23" s="25">
        <v>696</v>
      </c>
      <c r="Z23" s="25">
        <v>567</v>
      </c>
      <c r="AA23" s="25">
        <v>7826</v>
      </c>
      <c r="AB23" s="25">
        <v>0</v>
      </c>
      <c r="AC23" s="25">
        <v>1664</v>
      </c>
      <c r="AD23" s="25">
        <v>615</v>
      </c>
      <c r="AE23" s="25">
        <v>167</v>
      </c>
      <c r="AF23" s="25">
        <v>570</v>
      </c>
      <c r="AG23" s="25">
        <v>26</v>
      </c>
      <c r="AH23" s="25">
        <v>1784</v>
      </c>
      <c r="AI23" s="25">
        <v>5174</v>
      </c>
      <c r="AJ23" s="25">
        <v>1180</v>
      </c>
      <c r="AK23" s="25">
        <v>0</v>
      </c>
      <c r="AL23" s="25">
        <v>0</v>
      </c>
      <c r="AM23" s="25">
        <v>1518</v>
      </c>
      <c r="AN23" s="25">
        <v>3393</v>
      </c>
      <c r="AO23" s="25">
        <v>2227</v>
      </c>
      <c r="AP23" s="25">
        <v>865</v>
      </c>
      <c r="AQ23" s="25">
        <v>40</v>
      </c>
      <c r="AR23" s="25">
        <v>1740</v>
      </c>
      <c r="AS23" s="25">
        <v>376</v>
      </c>
      <c r="AT23" s="25">
        <v>169</v>
      </c>
      <c r="AU23" s="25">
        <v>39</v>
      </c>
      <c r="AV23" s="25">
        <v>13</v>
      </c>
      <c r="AW23" s="25">
        <v>162</v>
      </c>
      <c r="AX23" s="25">
        <v>39427</v>
      </c>
      <c r="AY23" s="25">
        <v>15856</v>
      </c>
      <c r="AZ23" s="25">
        <v>332</v>
      </c>
      <c r="BA23" s="25">
        <v>186</v>
      </c>
      <c r="BB23" s="25">
        <v>0</v>
      </c>
      <c r="BC23" s="25">
        <v>0</v>
      </c>
      <c r="BD23" s="25">
        <v>142</v>
      </c>
      <c r="BE23" s="25">
        <v>1680</v>
      </c>
      <c r="BF23" s="25">
        <v>0</v>
      </c>
      <c r="BG23" s="25">
        <v>1208</v>
      </c>
      <c r="BH23" s="25">
        <v>65</v>
      </c>
      <c r="BI23" s="25">
        <v>29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437</v>
      </c>
      <c r="BP23" s="25">
        <v>1362481</v>
      </c>
      <c r="BQ23" s="25"/>
      <c r="BR23" s="7" t="s">
        <v>86</v>
      </c>
      <c r="BS23" s="25">
        <v>516</v>
      </c>
      <c r="BT23" s="25">
        <v>5331</v>
      </c>
      <c r="BU23" s="25">
        <v>0</v>
      </c>
      <c r="BV23" s="25">
        <v>285</v>
      </c>
      <c r="BW23" s="25">
        <v>92</v>
      </c>
      <c r="BX23" s="25">
        <v>0</v>
      </c>
      <c r="BY23" s="25">
        <v>13</v>
      </c>
      <c r="BZ23" s="25">
        <v>0</v>
      </c>
      <c r="CA23" s="25">
        <v>6237</v>
      </c>
      <c r="CB23" s="25"/>
      <c r="CC23" s="25">
        <v>1362481</v>
      </c>
      <c r="CD23" s="25">
        <v>6237</v>
      </c>
      <c r="CE23" s="25">
        <f t="shared" si="0"/>
        <v>1368718</v>
      </c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4"/>
    </row>
    <row r="24" spans="1:105" ht="13.5" customHeight="1">
      <c r="A24" s="7" t="s">
        <v>87</v>
      </c>
      <c r="B24" s="25">
        <v>112589</v>
      </c>
      <c r="C24" s="25">
        <v>0</v>
      </c>
      <c r="D24" s="25">
        <v>45710</v>
      </c>
      <c r="E24" s="25">
        <v>42340</v>
      </c>
      <c r="F24" s="25">
        <v>29172</v>
      </c>
      <c r="G24" s="25">
        <v>19201</v>
      </c>
      <c r="H24" s="25">
        <v>12270</v>
      </c>
      <c r="I24" s="25">
        <v>5738</v>
      </c>
      <c r="J24" s="25">
        <v>111</v>
      </c>
      <c r="K24" s="25">
        <v>8422</v>
      </c>
      <c r="L24" s="25">
        <v>0</v>
      </c>
      <c r="M24" s="25">
        <v>2091</v>
      </c>
      <c r="N24" s="25">
        <v>0</v>
      </c>
      <c r="O24" s="25">
        <v>2147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8778</v>
      </c>
      <c r="V24" s="25">
        <v>1159</v>
      </c>
      <c r="W24" s="25">
        <v>337</v>
      </c>
      <c r="X24" s="25">
        <v>117</v>
      </c>
      <c r="Y24" s="25">
        <v>1550</v>
      </c>
      <c r="Z24" s="25">
        <v>0</v>
      </c>
      <c r="AA24" s="25">
        <v>4919</v>
      </c>
      <c r="AB24" s="25">
        <v>968</v>
      </c>
      <c r="AC24" s="25">
        <v>2200</v>
      </c>
      <c r="AD24" s="25">
        <v>0</v>
      </c>
      <c r="AE24" s="25">
        <v>641</v>
      </c>
      <c r="AF24" s="25">
        <v>6</v>
      </c>
      <c r="AG24" s="25">
        <v>0</v>
      </c>
      <c r="AH24" s="25">
        <v>1117</v>
      </c>
      <c r="AI24" s="25">
        <v>134</v>
      </c>
      <c r="AJ24" s="25">
        <v>2181</v>
      </c>
      <c r="AK24" s="25">
        <v>0</v>
      </c>
      <c r="AL24" s="25">
        <v>1844</v>
      </c>
      <c r="AM24" s="25">
        <v>202</v>
      </c>
      <c r="AN24" s="25">
        <v>484</v>
      </c>
      <c r="AO24" s="25">
        <v>182</v>
      </c>
      <c r="AP24" s="25">
        <v>1950</v>
      </c>
      <c r="AQ24" s="25">
        <v>1</v>
      </c>
      <c r="AR24" s="25">
        <v>0</v>
      </c>
      <c r="AS24" s="25">
        <v>644</v>
      </c>
      <c r="AT24" s="25">
        <v>238</v>
      </c>
      <c r="AU24" s="25">
        <v>0</v>
      </c>
      <c r="AV24" s="25">
        <v>63</v>
      </c>
      <c r="AW24" s="25">
        <v>63</v>
      </c>
      <c r="AX24" s="25">
        <v>0</v>
      </c>
      <c r="AY24" s="25">
        <v>1093</v>
      </c>
      <c r="AZ24" s="25">
        <v>837</v>
      </c>
      <c r="BA24" s="25">
        <v>0</v>
      </c>
      <c r="BB24" s="25">
        <v>0</v>
      </c>
      <c r="BC24" s="25">
        <v>0</v>
      </c>
      <c r="BD24" s="25">
        <v>32</v>
      </c>
      <c r="BE24" s="25">
        <v>2277</v>
      </c>
      <c r="BF24" s="25">
        <v>0</v>
      </c>
      <c r="BG24" s="25">
        <v>20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313828</v>
      </c>
      <c r="BQ24" s="25"/>
      <c r="BR24" s="7" t="s">
        <v>87</v>
      </c>
      <c r="BS24" s="25">
        <v>0</v>
      </c>
      <c r="BT24" s="25">
        <v>0</v>
      </c>
      <c r="BU24" s="25">
        <v>0</v>
      </c>
      <c r="BV24" s="25">
        <v>9</v>
      </c>
      <c r="BW24" s="25">
        <v>0</v>
      </c>
      <c r="BX24" s="25">
        <v>0</v>
      </c>
      <c r="BY24" s="25">
        <v>18</v>
      </c>
      <c r="BZ24" s="25">
        <v>0</v>
      </c>
      <c r="CA24" s="25">
        <v>27</v>
      </c>
      <c r="CB24" s="25"/>
      <c r="CC24" s="25">
        <v>313828</v>
      </c>
      <c r="CD24" s="25">
        <v>27</v>
      </c>
      <c r="CE24" s="25">
        <f t="shared" si="0"/>
        <v>313855</v>
      </c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4"/>
    </row>
    <row r="25" spans="1:105" ht="13.5" customHeight="1">
      <c r="A25" s="7" t="s">
        <v>88</v>
      </c>
      <c r="B25" s="25">
        <v>695781</v>
      </c>
      <c r="C25" s="25">
        <v>3562354</v>
      </c>
      <c r="D25" s="25">
        <v>86094</v>
      </c>
      <c r="E25" s="25">
        <v>135612</v>
      </c>
      <c r="F25" s="25">
        <v>410601</v>
      </c>
      <c r="G25" s="25">
        <v>54260</v>
      </c>
      <c r="H25" s="25">
        <v>0</v>
      </c>
      <c r="I25" s="25">
        <v>84443</v>
      </c>
      <c r="J25" s="25">
        <v>62316</v>
      </c>
      <c r="K25" s="25">
        <v>253677</v>
      </c>
      <c r="L25" s="25">
        <v>0</v>
      </c>
      <c r="M25" s="25">
        <v>91470</v>
      </c>
      <c r="N25" s="25">
        <v>0</v>
      </c>
      <c r="O25" s="25">
        <v>47969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3000</v>
      </c>
      <c r="V25" s="25">
        <v>99652</v>
      </c>
      <c r="W25" s="25">
        <v>0</v>
      </c>
      <c r="X25" s="25">
        <v>0</v>
      </c>
      <c r="Y25" s="25">
        <v>1667</v>
      </c>
      <c r="Z25" s="25">
        <v>0</v>
      </c>
      <c r="AA25" s="25">
        <v>5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26199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113</v>
      </c>
      <c r="AO25" s="25">
        <v>0</v>
      </c>
      <c r="AP25" s="25">
        <v>0</v>
      </c>
      <c r="AQ25" s="25">
        <v>0</v>
      </c>
      <c r="AR25" s="25">
        <v>634</v>
      </c>
      <c r="AS25" s="25">
        <v>0</v>
      </c>
      <c r="AT25" s="25">
        <v>0</v>
      </c>
      <c r="AU25" s="25">
        <v>24354</v>
      </c>
      <c r="AV25" s="25">
        <v>191820</v>
      </c>
      <c r="AW25" s="25">
        <v>0</v>
      </c>
      <c r="AX25" s="25">
        <v>15425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7051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11533</v>
      </c>
      <c r="BP25" s="25">
        <v>5866030</v>
      </c>
      <c r="BQ25" s="25"/>
      <c r="BR25" s="7" t="s">
        <v>88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/>
      <c r="CC25" s="25">
        <v>5866030</v>
      </c>
      <c r="CD25" s="25">
        <v>0</v>
      </c>
      <c r="CE25" s="25">
        <f t="shared" si="0"/>
        <v>5866030</v>
      </c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4"/>
    </row>
    <row r="26" spans="1:105" ht="13.5" customHeight="1">
      <c r="A26" s="7" t="s">
        <v>89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/>
      <c r="BR26" s="7" t="s">
        <v>89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/>
      <c r="CC26" s="25">
        <v>0</v>
      </c>
      <c r="CD26" s="25">
        <v>0</v>
      </c>
      <c r="CE26" s="25">
        <f t="shared" si="0"/>
        <v>0</v>
      </c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4"/>
    </row>
    <row r="27" spans="1:105" ht="13.5" customHeight="1">
      <c r="A27" s="7" t="s">
        <v>90</v>
      </c>
      <c r="B27" s="25">
        <v>130738</v>
      </c>
      <c r="C27" s="25">
        <v>0</v>
      </c>
      <c r="D27" s="25">
        <v>0</v>
      </c>
      <c r="E27" s="25">
        <v>0</v>
      </c>
      <c r="F27" s="25">
        <v>0</v>
      </c>
      <c r="G27" s="25">
        <v>9330</v>
      </c>
      <c r="H27" s="25">
        <v>4495</v>
      </c>
      <c r="I27" s="25">
        <v>34521</v>
      </c>
      <c r="J27" s="25">
        <v>5092</v>
      </c>
      <c r="K27" s="25">
        <v>0</v>
      </c>
      <c r="L27" s="25">
        <v>0</v>
      </c>
      <c r="M27" s="25">
        <v>0</v>
      </c>
      <c r="N27" s="25">
        <v>2450</v>
      </c>
      <c r="O27" s="25">
        <v>4832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8454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5</v>
      </c>
      <c r="AF27" s="25">
        <v>0</v>
      </c>
      <c r="AG27" s="25">
        <v>0</v>
      </c>
      <c r="AH27" s="25">
        <v>6669</v>
      </c>
      <c r="AI27" s="25">
        <v>262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30</v>
      </c>
      <c r="AX27" s="25">
        <v>5</v>
      </c>
      <c r="AY27" s="25">
        <v>0</v>
      </c>
      <c r="AZ27" s="25">
        <v>1684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3304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211871</v>
      </c>
      <c r="BQ27" s="25"/>
      <c r="BR27" s="7" t="s">
        <v>90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/>
      <c r="CC27" s="25">
        <v>211871</v>
      </c>
      <c r="CD27" s="25">
        <v>0</v>
      </c>
      <c r="CE27" s="25">
        <f t="shared" si="0"/>
        <v>211871</v>
      </c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4"/>
    </row>
    <row r="28" spans="1:105" ht="13.5" customHeight="1">
      <c r="A28" s="7" t="s">
        <v>91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178809</v>
      </c>
      <c r="J28" s="25">
        <v>0</v>
      </c>
      <c r="K28" s="25">
        <v>0</v>
      </c>
      <c r="L28" s="25">
        <v>0</v>
      </c>
      <c r="M28" s="25">
        <v>701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183960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5518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59936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2499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48</v>
      </c>
      <c r="BP28" s="25">
        <v>431471</v>
      </c>
      <c r="BQ28" s="25"/>
      <c r="BR28" s="7" t="s">
        <v>91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/>
      <c r="CC28" s="25">
        <v>431471</v>
      </c>
      <c r="CD28" s="25">
        <v>0</v>
      </c>
      <c r="CE28" s="25">
        <f t="shared" si="0"/>
        <v>431471</v>
      </c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4"/>
    </row>
    <row r="29" spans="1:105" ht="13.5" customHeight="1">
      <c r="A29" s="7" t="s">
        <v>92</v>
      </c>
      <c r="B29" s="25">
        <v>269794</v>
      </c>
      <c r="C29" s="25">
        <v>9</v>
      </c>
      <c r="D29" s="25">
        <v>214239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9292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24344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517678</v>
      </c>
      <c r="BQ29" s="25"/>
      <c r="BR29" s="7" t="s">
        <v>92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/>
      <c r="CC29" s="25">
        <v>517678</v>
      </c>
      <c r="CD29" s="25">
        <v>0</v>
      </c>
      <c r="CE29" s="25">
        <f t="shared" si="0"/>
        <v>517678</v>
      </c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4"/>
    </row>
    <row r="30" spans="1:105" ht="13.5" customHeight="1">
      <c r="A30" s="7" t="s">
        <v>93</v>
      </c>
      <c r="B30" s="25">
        <v>1273700</v>
      </c>
      <c r="C30" s="25">
        <v>524116</v>
      </c>
      <c r="D30" s="25">
        <v>285442</v>
      </c>
      <c r="E30" s="25">
        <v>771484</v>
      </c>
      <c r="F30" s="25">
        <v>296891</v>
      </c>
      <c r="G30" s="25">
        <v>99061</v>
      </c>
      <c r="H30" s="25">
        <v>29396</v>
      </c>
      <c r="I30" s="25">
        <v>333</v>
      </c>
      <c r="J30" s="25">
        <v>600</v>
      </c>
      <c r="K30" s="25">
        <v>36339</v>
      </c>
      <c r="L30" s="25">
        <v>14669</v>
      </c>
      <c r="M30" s="25">
        <v>27145</v>
      </c>
      <c r="N30" s="25">
        <v>2</v>
      </c>
      <c r="O30" s="25">
        <v>1024</v>
      </c>
      <c r="P30" s="25">
        <v>32</v>
      </c>
      <c r="Q30" s="25">
        <v>0</v>
      </c>
      <c r="R30" s="25">
        <v>1450</v>
      </c>
      <c r="S30" s="25">
        <v>0</v>
      </c>
      <c r="T30" s="25">
        <v>0</v>
      </c>
      <c r="U30" s="25">
        <v>412</v>
      </c>
      <c r="V30" s="25">
        <v>0</v>
      </c>
      <c r="W30" s="25">
        <v>22677</v>
      </c>
      <c r="X30" s="25">
        <v>0</v>
      </c>
      <c r="Y30" s="25">
        <v>0</v>
      </c>
      <c r="Z30" s="25">
        <v>168</v>
      </c>
      <c r="AA30" s="25">
        <v>1034</v>
      </c>
      <c r="AB30" s="25">
        <v>0</v>
      </c>
      <c r="AC30" s="25">
        <v>998</v>
      </c>
      <c r="AD30" s="25">
        <v>230</v>
      </c>
      <c r="AE30" s="25">
        <v>0</v>
      </c>
      <c r="AF30" s="25">
        <v>0</v>
      </c>
      <c r="AG30" s="25">
        <v>291</v>
      </c>
      <c r="AH30" s="25">
        <v>5035</v>
      </c>
      <c r="AI30" s="25">
        <v>3319</v>
      </c>
      <c r="AJ30" s="25">
        <v>0</v>
      </c>
      <c r="AK30" s="25">
        <v>0</v>
      </c>
      <c r="AL30" s="25">
        <v>2134</v>
      </c>
      <c r="AM30" s="25">
        <v>60</v>
      </c>
      <c r="AN30" s="25">
        <v>1126</v>
      </c>
      <c r="AO30" s="25">
        <v>0</v>
      </c>
      <c r="AP30" s="25">
        <v>0</v>
      </c>
      <c r="AQ30" s="25">
        <v>0</v>
      </c>
      <c r="AR30" s="25">
        <v>3000</v>
      </c>
      <c r="AS30" s="25">
        <v>1779</v>
      </c>
      <c r="AT30" s="25">
        <v>0</v>
      </c>
      <c r="AU30" s="25">
        <v>6777</v>
      </c>
      <c r="AV30" s="25">
        <v>0</v>
      </c>
      <c r="AW30" s="25">
        <v>83</v>
      </c>
      <c r="AX30" s="25">
        <v>0</v>
      </c>
      <c r="AY30" s="25">
        <v>0</v>
      </c>
      <c r="AZ30" s="25">
        <v>0</v>
      </c>
      <c r="BA30" s="25">
        <v>0</v>
      </c>
      <c r="BB30" s="25">
        <v>40909</v>
      </c>
      <c r="BC30" s="25">
        <v>0</v>
      </c>
      <c r="BD30" s="25">
        <v>0</v>
      </c>
      <c r="BE30" s="25">
        <v>0</v>
      </c>
      <c r="BF30" s="25">
        <v>75</v>
      </c>
      <c r="BG30" s="25">
        <v>1080</v>
      </c>
      <c r="BH30" s="25">
        <v>212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3453083</v>
      </c>
      <c r="BQ30" s="25"/>
      <c r="BR30" s="7" t="s">
        <v>93</v>
      </c>
      <c r="BS30" s="25">
        <v>33</v>
      </c>
      <c r="BT30" s="25">
        <v>0</v>
      </c>
      <c r="BU30" s="25">
        <v>0</v>
      </c>
      <c r="BV30" s="25">
        <v>2</v>
      </c>
      <c r="BW30" s="25">
        <v>0</v>
      </c>
      <c r="BX30" s="25">
        <v>0</v>
      </c>
      <c r="BY30" s="25">
        <v>0</v>
      </c>
      <c r="BZ30" s="25">
        <v>0</v>
      </c>
      <c r="CA30" s="25">
        <v>35</v>
      </c>
      <c r="CB30" s="25"/>
      <c r="CC30" s="25">
        <v>3453083</v>
      </c>
      <c r="CD30" s="25">
        <v>35</v>
      </c>
      <c r="CE30" s="25">
        <f t="shared" si="0"/>
        <v>3453118</v>
      </c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4"/>
    </row>
    <row r="31" spans="1:105" ht="13.5" customHeight="1">
      <c r="A31" s="7" t="s">
        <v>94</v>
      </c>
      <c r="B31" s="25">
        <v>14112</v>
      </c>
      <c r="C31" s="25">
        <v>39967</v>
      </c>
      <c r="D31" s="25">
        <v>167948</v>
      </c>
      <c r="E31" s="25">
        <v>26303</v>
      </c>
      <c r="F31" s="25">
        <v>201579</v>
      </c>
      <c r="G31" s="25">
        <v>70774</v>
      </c>
      <c r="H31" s="25">
        <v>29394</v>
      </c>
      <c r="I31" s="25">
        <v>227</v>
      </c>
      <c r="J31" s="25">
        <v>0</v>
      </c>
      <c r="K31" s="25">
        <v>0</v>
      </c>
      <c r="L31" s="25">
        <v>14669</v>
      </c>
      <c r="M31" s="25">
        <v>27145</v>
      </c>
      <c r="N31" s="25">
        <v>2</v>
      </c>
      <c r="O31" s="25">
        <v>58</v>
      </c>
      <c r="P31" s="25">
        <v>32</v>
      </c>
      <c r="Q31" s="25">
        <v>0</v>
      </c>
      <c r="R31" s="25">
        <v>0</v>
      </c>
      <c r="S31" s="25">
        <v>0</v>
      </c>
      <c r="T31" s="25">
        <v>0</v>
      </c>
      <c r="U31" s="25">
        <v>412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88</v>
      </c>
      <c r="AD31" s="25">
        <v>230</v>
      </c>
      <c r="AE31" s="25">
        <v>0</v>
      </c>
      <c r="AF31" s="25">
        <v>0</v>
      </c>
      <c r="AG31" s="25">
        <v>0</v>
      </c>
      <c r="AH31" s="25">
        <v>152</v>
      </c>
      <c r="AI31" s="25">
        <v>0</v>
      </c>
      <c r="AJ31" s="25">
        <v>0</v>
      </c>
      <c r="AK31" s="25">
        <v>0</v>
      </c>
      <c r="AL31" s="25">
        <v>2134</v>
      </c>
      <c r="AM31" s="25">
        <v>0</v>
      </c>
      <c r="AN31" s="25">
        <v>912</v>
      </c>
      <c r="AO31" s="25">
        <v>0</v>
      </c>
      <c r="AP31" s="25">
        <v>0</v>
      </c>
      <c r="AQ31" s="25">
        <v>0</v>
      </c>
      <c r="AR31" s="25">
        <v>0</v>
      </c>
      <c r="AS31" s="25">
        <v>1368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73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597579</v>
      </c>
      <c r="BQ31" s="25"/>
      <c r="BR31" s="7" t="s">
        <v>94</v>
      </c>
      <c r="BS31" s="25">
        <v>33</v>
      </c>
      <c r="BT31" s="25">
        <v>0</v>
      </c>
      <c r="BU31" s="25">
        <v>0</v>
      </c>
      <c r="BV31" s="25">
        <v>2</v>
      </c>
      <c r="BW31" s="25">
        <v>0</v>
      </c>
      <c r="BX31" s="25">
        <v>0</v>
      </c>
      <c r="BY31" s="25">
        <v>0</v>
      </c>
      <c r="BZ31" s="25">
        <v>0</v>
      </c>
      <c r="CA31" s="25">
        <v>35</v>
      </c>
      <c r="CB31" s="25"/>
      <c r="CC31" s="25">
        <v>597579</v>
      </c>
      <c r="CD31" s="25">
        <v>35</v>
      </c>
      <c r="CE31" s="25">
        <f t="shared" si="0"/>
        <v>597614</v>
      </c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4"/>
    </row>
    <row r="32" spans="1:105" ht="13.5" customHeight="1">
      <c r="A32" s="7" t="s">
        <v>95</v>
      </c>
      <c r="B32" s="25">
        <v>0</v>
      </c>
      <c r="C32" s="25">
        <v>0</v>
      </c>
      <c r="D32" s="25">
        <v>0</v>
      </c>
      <c r="E32" s="25">
        <v>6365</v>
      </c>
      <c r="F32" s="25">
        <v>0</v>
      </c>
      <c r="G32" s="25">
        <v>13932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166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3</v>
      </c>
      <c r="AO32" s="25">
        <v>0</v>
      </c>
      <c r="AP32" s="25">
        <v>0</v>
      </c>
      <c r="AQ32" s="25">
        <v>0</v>
      </c>
      <c r="AR32" s="25">
        <v>0</v>
      </c>
      <c r="AS32" s="25">
        <v>411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2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20879</v>
      </c>
      <c r="BQ32" s="25"/>
      <c r="BR32" s="7" t="s">
        <v>95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/>
      <c r="CC32" s="25">
        <v>20879</v>
      </c>
      <c r="CD32" s="25">
        <v>0</v>
      </c>
      <c r="CE32" s="25">
        <f t="shared" si="0"/>
        <v>20879</v>
      </c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4"/>
    </row>
    <row r="33" spans="1:105" ht="13.5" customHeight="1">
      <c r="A33" s="7" t="s">
        <v>96</v>
      </c>
      <c r="B33" s="25">
        <v>7045</v>
      </c>
      <c r="C33" s="25">
        <v>472428</v>
      </c>
      <c r="D33" s="25">
        <v>117494</v>
      </c>
      <c r="E33" s="25">
        <v>738816</v>
      </c>
      <c r="F33" s="25">
        <v>95124</v>
      </c>
      <c r="G33" s="25">
        <v>0</v>
      </c>
      <c r="H33" s="25">
        <v>2</v>
      </c>
      <c r="I33" s="25">
        <v>106</v>
      </c>
      <c r="J33" s="25">
        <v>0</v>
      </c>
      <c r="K33" s="25">
        <v>36326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1450</v>
      </c>
      <c r="S33" s="25">
        <v>0</v>
      </c>
      <c r="T33" s="25">
        <v>0</v>
      </c>
      <c r="U33" s="25">
        <v>0</v>
      </c>
      <c r="V33" s="25">
        <v>0</v>
      </c>
      <c r="W33" s="25">
        <v>22677</v>
      </c>
      <c r="X33" s="25">
        <v>0</v>
      </c>
      <c r="Y33" s="25">
        <v>0</v>
      </c>
      <c r="Z33" s="25">
        <v>2</v>
      </c>
      <c r="AA33" s="25">
        <v>0</v>
      </c>
      <c r="AB33" s="25">
        <v>0</v>
      </c>
      <c r="AC33" s="25">
        <v>910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3051</v>
      </c>
      <c r="AJ33" s="25">
        <v>0</v>
      </c>
      <c r="AK33" s="25">
        <v>0</v>
      </c>
      <c r="AL33" s="25">
        <v>0</v>
      </c>
      <c r="AM33" s="25">
        <v>60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40909</v>
      </c>
      <c r="BC33" s="25">
        <v>0</v>
      </c>
      <c r="BD33" s="25">
        <v>0</v>
      </c>
      <c r="BE33" s="25">
        <v>0</v>
      </c>
      <c r="BF33" s="25">
        <v>0</v>
      </c>
      <c r="BG33" s="25">
        <v>1080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1537480</v>
      </c>
      <c r="BQ33" s="25"/>
      <c r="BR33" s="7" t="s">
        <v>96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/>
      <c r="CC33" s="25">
        <v>1537480</v>
      </c>
      <c r="CD33" s="25">
        <v>0</v>
      </c>
      <c r="CE33" s="25">
        <f t="shared" si="0"/>
        <v>1537480</v>
      </c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4"/>
    </row>
    <row r="34" spans="1:105" ht="13.5" customHeight="1">
      <c r="A34" s="7" t="s">
        <v>97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8768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8768</v>
      </c>
      <c r="BQ34" s="25"/>
      <c r="BR34" s="7" t="s">
        <v>97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/>
      <c r="CC34" s="25">
        <v>8768</v>
      </c>
      <c r="CD34" s="25">
        <v>0</v>
      </c>
      <c r="CE34" s="25">
        <f t="shared" si="0"/>
        <v>8768</v>
      </c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4"/>
    </row>
    <row r="35" spans="1:105" ht="13.5" customHeight="1">
      <c r="A35" s="7" t="s">
        <v>98</v>
      </c>
      <c r="B35" s="25">
        <v>948423</v>
      </c>
      <c r="C35" s="25">
        <v>0</v>
      </c>
      <c r="D35" s="25">
        <v>0</v>
      </c>
      <c r="E35" s="25">
        <v>0</v>
      </c>
      <c r="F35" s="25">
        <v>0</v>
      </c>
      <c r="G35" s="25">
        <v>5587</v>
      </c>
      <c r="H35" s="25">
        <v>0</v>
      </c>
      <c r="I35" s="25">
        <v>0</v>
      </c>
      <c r="J35" s="25">
        <v>0</v>
      </c>
      <c r="K35" s="25">
        <v>13</v>
      </c>
      <c r="L35" s="25">
        <v>0</v>
      </c>
      <c r="M35" s="25">
        <v>0</v>
      </c>
      <c r="N35" s="25">
        <v>0</v>
      </c>
      <c r="O35" s="25">
        <v>966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1034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291</v>
      </c>
      <c r="AH35" s="25">
        <v>4883</v>
      </c>
      <c r="AI35" s="25">
        <v>268</v>
      </c>
      <c r="AJ35" s="25">
        <v>0</v>
      </c>
      <c r="AK35" s="25">
        <v>0</v>
      </c>
      <c r="AL35" s="25">
        <v>0</v>
      </c>
      <c r="AM35" s="25">
        <v>0</v>
      </c>
      <c r="AN35" s="25">
        <v>211</v>
      </c>
      <c r="AO35" s="25">
        <v>0</v>
      </c>
      <c r="AP35" s="25">
        <v>0</v>
      </c>
      <c r="AQ35" s="25">
        <v>0</v>
      </c>
      <c r="AR35" s="25">
        <v>3000</v>
      </c>
      <c r="AS35" s="25">
        <v>0</v>
      </c>
      <c r="AT35" s="25">
        <v>0</v>
      </c>
      <c r="AU35" s="25">
        <v>0</v>
      </c>
      <c r="AV35" s="25">
        <v>0</v>
      </c>
      <c r="AW35" s="25">
        <v>83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212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964971</v>
      </c>
      <c r="BQ35" s="25"/>
      <c r="BR35" s="7" t="s">
        <v>98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/>
      <c r="CC35" s="25">
        <v>964971</v>
      </c>
      <c r="CD35" s="25">
        <v>0</v>
      </c>
      <c r="CE35" s="25">
        <f t="shared" si="0"/>
        <v>964971</v>
      </c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4"/>
    </row>
    <row r="36" spans="1:105" ht="13.5" customHeight="1">
      <c r="A36" s="7" t="s">
        <v>99</v>
      </c>
      <c r="B36" s="25">
        <v>283800</v>
      </c>
      <c r="C36" s="25">
        <v>0</v>
      </c>
      <c r="D36" s="25">
        <v>0</v>
      </c>
      <c r="E36" s="25">
        <v>0</v>
      </c>
      <c r="F36" s="25">
        <v>188</v>
      </c>
      <c r="G36" s="25">
        <v>0</v>
      </c>
      <c r="H36" s="25">
        <v>0</v>
      </c>
      <c r="I36" s="25">
        <v>0</v>
      </c>
      <c r="J36" s="25">
        <v>600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6777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291365</v>
      </c>
      <c r="BQ36" s="25"/>
      <c r="BR36" s="7" t="s">
        <v>99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/>
      <c r="CC36" s="25">
        <v>291365</v>
      </c>
      <c r="CD36" s="25">
        <v>0</v>
      </c>
      <c r="CE36" s="25">
        <f t="shared" si="0"/>
        <v>291365</v>
      </c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4"/>
    </row>
    <row r="37" spans="1:105" ht="13.5" customHeight="1">
      <c r="A37" s="7" t="s">
        <v>100</v>
      </c>
      <c r="B37" s="25">
        <v>20320</v>
      </c>
      <c r="C37" s="25">
        <v>11721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32041</v>
      </c>
      <c r="BQ37" s="25"/>
      <c r="BR37" s="7" t="s">
        <v>100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/>
      <c r="CC37" s="25">
        <v>32041</v>
      </c>
      <c r="CD37" s="25">
        <v>0</v>
      </c>
      <c r="CE37" s="25">
        <f t="shared" si="0"/>
        <v>32041</v>
      </c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4"/>
    </row>
    <row r="38" spans="1:105" ht="13.5" customHeight="1">
      <c r="A38" s="6" t="s">
        <v>101</v>
      </c>
      <c r="B38" s="25">
        <v>-1911509</v>
      </c>
      <c r="C38" s="25">
        <v>4078241</v>
      </c>
      <c r="D38" s="25">
        <v>-370837</v>
      </c>
      <c r="E38" s="25">
        <v>-631065</v>
      </c>
      <c r="F38" s="25">
        <v>-4797668</v>
      </c>
      <c r="G38" s="25">
        <v>-201613</v>
      </c>
      <c r="H38" s="25">
        <v>208801</v>
      </c>
      <c r="I38" s="25">
        <v>1807351</v>
      </c>
      <c r="J38" s="25">
        <v>-78318</v>
      </c>
      <c r="K38" s="25">
        <v>-201281</v>
      </c>
      <c r="L38" s="25">
        <v>630605</v>
      </c>
      <c r="M38" s="25">
        <v>-24220</v>
      </c>
      <c r="N38" s="25">
        <v>-96903</v>
      </c>
      <c r="O38" s="25">
        <v>0</v>
      </c>
      <c r="P38" s="25">
        <v>-49676</v>
      </c>
      <c r="Q38" s="25">
        <v>0</v>
      </c>
      <c r="R38" s="25">
        <v>-284996</v>
      </c>
      <c r="S38" s="25">
        <v>-16</v>
      </c>
      <c r="T38" s="25">
        <v>0</v>
      </c>
      <c r="U38" s="25">
        <v>65690</v>
      </c>
      <c r="V38" s="25">
        <v>-15764</v>
      </c>
      <c r="W38" s="25">
        <v>116375</v>
      </c>
      <c r="X38" s="25">
        <v>126000</v>
      </c>
      <c r="Y38" s="25">
        <v>547</v>
      </c>
      <c r="Z38" s="25">
        <v>0</v>
      </c>
      <c r="AA38" s="25">
        <v>0</v>
      </c>
      <c r="AB38" s="25">
        <v>-42772</v>
      </c>
      <c r="AC38" s="25">
        <v>-1475</v>
      </c>
      <c r="AD38" s="25">
        <v>0</v>
      </c>
      <c r="AE38" s="25">
        <v>0</v>
      </c>
      <c r="AF38" s="25">
        <v>0</v>
      </c>
      <c r="AG38" s="25">
        <v>0</v>
      </c>
      <c r="AH38" s="25">
        <v>-3033</v>
      </c>
      <c r="AI38" s="25">
        <v>10084</v>
      </c>
      <c r="AJ38" s="25">
        <v>0</v>
      </c>
      <c r="AK38" s="25">
        <v>-20968</v>
      </c>
      <c r="AL38" s="25">
        <v>0</v>
      </c>
      <c r="AM38" s="25">
        <v>19624</v>
      </c>
      <c r="AN38" s="25">
        <v>-1083</v>
      </c>
      <c r="AO38" s="25">
        <v>4950</v>
      </c>
      <c r="AP38" s="25">
        <v>-3951</v>
      </c>
      <c r="AQ38" s="25">
        <v>100000</v>
      </c>
      <c r="AR38" s="25">
        <v>2572</v>
      </c>
      <c r="AS38" s="25">
        <v>0</v>
      </c>
      <c r="AT38" s="25">
        <v>22811</v>
      </c>
      <c r="AU38" s="25">
        <v>0</v>
      </c>
      <c r="AV38" s="25">
        <v>74959</v>
      </c>
      <c r="AW38" s="25">
        <v>-16</v>
      </c>
      <c r="AX38" s="25">
        <v>-1806</v>
      </c>
      <c r="AY38" s="25">
        <v>10112</v>
      </c>
      <c r="AZ38" s="25">
        <v>0</v>
      </c>
      <c r="BA38" s="25">
        <v>98999</v>
      </c>
      <c r="BB38" s="25">
        <v>-15490</v>
      </c>
      <c r="BC38" s="25">
        <v>-2000</v>
      </c>
      <c r="BD38" s="25">
        <v>-574</v>
      </c>
      <c r="BE38" s="25">
        <v>0</v>
      </c>
      <c r="BF38" s="25">
        <v>-57520</v>
      </c>
      <c r="BG38" s="25">
        <v>-1581</v>
      </c>
      <c r="BH38" s="25">
        <v>0</v>
      </c>
      <c r="BI38" s="25">
        <v>0</v>
      </c>
      <c r="BJ38" s="25">
        <v>-778</v>
      </c>
      <c r="BK38" s="25">
        <v>0</v>
      </c>
      <c r="BL38" s="25">
        <v>0</v>
      </c>
      <c r="BM38" s="25">
        <v>0</v>
      </c>
      <c r="BN38" s="25">
        <v>0</v>
      </c>
      <c r="BO38" s="25">
        <v>-7552</v>
      </c>
      <c r="BP38" s="25">
        <v>-1446744</v>
      </c>
      <c r="BQ38" s="25"/>
      <c r="BR38" s="6" t="s">
        <v>101</v>
      </c>
      <c r="BS38" s="25">
        <v>0</v>
      </c>
      <c r="BT38" s="25">
        <v>-1</v>
      </c>
      <c r="BU38" s="25">
        <v>0</v>
      </c>
      <c r="BV38" s="25">
        <v>-10270</v>
      </c>
      <c r="BW38" s="25">
        <v>0</v>
      </c>
      <c r="BX38" s="25">
        <v>0</v>
      </c>
      <c r="BY38" s="25">
        <v>0</v>
      </c>
      <c r="BZ38" s="25">
        <v>0</v>
      </c>
      <c r="CA38" s="25">
        <v>-10271</v>
      </c>
      <c r="CB38" s="25"/>
      <c r="CC38" s="25">
        <v>-1446744</v>
      </c>
      <c r="CD38" s="25">
        <v>-10271</v>
      </c>
      <c r="CE38" s="25">
        <f t="shared" si="0"/>
        <v>-1457015</v>
      </c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4"/>
    </row>
    <row r="39" spans="1:105" ht="13.5" customHeight="1">
      <c r="A39" s="7" t="s">
        <v>102</v>
      </c>
      <c r="B39" s="25">
        <v>11359907</v>
      </c>
      <c r="C39" s="25">
        <v>4372833</v>
      </c>
      <c r="D39" s="25">
        <v>982603</v>
      </c>
      <c r="E39" s="25">
        <v>1180675</v>
      </c>
      <c r="F39" s="25">
        <v>5013734</v>
      </c>
      <c r="G39" s="25">
        <v>205484</v>
      </c>
      <c r="H39" s="25">
        <v>0</v>
      </c>
      <c r="I39" s="25">
        <v>506999</v>
      </c>
      <c r="J39" s="25">
        <v>78701</v>
      </c>
      <c r="K39" s="25">
        <v>201281</v>
      </c>
      <c r="L39" s="25">
        <v>61973</v>
      </c>
      <c r="M39" s="25">
        <v>28034</v>
      </c>
      <c r="N39" s="25">
        <v>96903</v>
      </c>
      <c r="O39" s="25">
        <v>0</v>
      </c>
      <c r="P39" s="25">
        <v>49676</v>
      </c>
      <c r="Q39" s="25">
        <v>0</v>
      </c>
      <c r="R39" s="25">
        <v>285000</v>
      </c>
      <c r="S39" s="25">
        <v>16</v>
      </c>
      <c r="T39" s="25">
        <v>0</v>
      </c>
      <c r="U39" s="25">
        <v>5396</v>
      </c>
      <c r="V39" s="25">
        <v>15764</v>
      </c>
      <c r="W39" s="25">
        <v>0</v>
      </c>
      <c r="X39" s="25">
        <v>0</v>
      </c>
      <c r="Y39" s="25">
        <v>9460</v>
      </c>
      <c r="Z39" s="25">
        <v>0</v>
      </c>
      <c r="AA39" s="25">
        <v>0</v>
      </c>
      <c r="AB39" s="25">
        <v>42772</v>
      </c>
      <c r="AC39" s="25">
        <v>1475</v>
      </c>
      <c r="AD39" s="25">
        <v>0</v>
      </c>
      <c r="AE39" s="25">
        <v>0</v>
      </c>
      <c r="AF39" s="25">
        <v>0</v>
      </c>
      <c r="AG39" s="25">
        <v>0</v>
      </c>
      <c r="AH39" s="25">
        <v>3033</v>
      </c>
      <c r="AI39" s="25">
        <v>4915</v>
      </c>
      <c r="AJ39" s="25">
        <v>0</v>
      </c>
      <c r="AK39" s="25">
        <v>20968</v>
      </c>
      <c r="AL39" s="25">
        <v>0</v>
      </c>
      <c r="AM39" s="25">
        <v>176</v>
      </c>
      <c r="AN39" s="25">
        <v>1083</v>
      </c>
      <c r="AO39" s="25">
        <v>50</v>
      </c>
      <c r="AP39" s="25">
        <v>3951</v>
      </c>
      <c r="AQ39" s="25">
        <v>0</v>
      </c>
      <c r="AR39" s="25">
        <v>1422</v>
      </c>
      <c r="AS39" s="25">
        <v>0</v>
      </c>
      <c r="AT39" s="25">
        <v>2266</v>
      </c>
      <c r="AU39" s="25">
        <v>0</v>
      </c>
      <c r="AV39" s="25">
        <v>27</v>
      </c>
      <c r="AW39" s="25">
        <v>16</v>
      </c>
      <c r="AX39" s="25">
        <v>1806</v>
      </c>
      <c r="AY39" s="25">
        <v>7000</v>
      </c>
      <c r="AZ39" s="25">
        <v>0</v>
      </c>
      <c r="BA39" s="25">
        <v>1000</v>
      </c>
      <c r="BB39" s="25">
        <v>15490</v>
      </c>
      <c r="BC39" s="25">
        <v>2000</v>
      </c>
      <c r="BD39" s="25">
        <v>574</v>
      </c>
      <c r="BE39" s="25">
        <v>0</v>
      </c>
      <c r="BF39" s="25">
        <v>57520</v>
      </c>
      <c r="BG39" s="25">
        <v>1581</v>
      </c>
      <c r="BH39" s="25">
        <v>0</v>
      </c>
      <c r="BI39" s="25">
        <v>0</v>
      </c>
      <c r="BJ39" s="25">
        <v>780</v>
      </c>
      <c r="BK39" s="25">
        <v>0</v>
      </c>
      <c r="BL39" s="25">
        <v>0</v>
      </c>
      <c r="BM39" s="25">
        <v>0</v>
      </c>
      <c r="BN39" s="25">
        <v>0</v>
      </c>
      <c r="BO39" s="25">
        <v>7552</v>
      </c>
      <c r="BP39" s="25">
        <v>24631896</v>
      </c>
      <c r="BQ39" s="25"/>
      <c r="BR39" s="7" t="s">
        <v>102</v>
      </c>
      <c r="BS39" s="25">
        <v>0</v>
      </c>
      <c r="BT39" s="25">
        <v>1</v>
      </c>
      <c r="BU39" s="25">
        <v>0</v>
      </c>
      <c r="BV39" s="25">
        <v>10270</v>
      </c>
      <c r="BW39" s="25">
        <v>0</v>
      </c>
      <c r="BX39" s="25">
        <v>0</v>
      </c>
      <c r="BY39" s="25">
        <v>0</v>
      </c>
      <c r="BZ39" s="25">
        <v>0</v>
      </c>
      <c r="CA39" s="25">
        <v>10271</v>
      </c>
      <c r="CB39" s="25"/>
      <c r="CC39" s="25">
        <v>24631896</v>
      </c>
      <c r="CD39" s="25">
        <v>10271</v>
      </c>
      <c r="CE39" s="25">
        <f t="shared" si="0"/>
        <v>24642167</v>
      </c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4"/>
    </row>
    <row r="40" spans="1:105" ht="13.5" customHeight="1">
      <c r="A40" s="7" t="s">
        <v>103</v>
      </c>
      <c r="B40" s="25">
        <v>2859700</v>
      </c>
      <c r="C40" s="25">
        <v>4243021</v>
      </c>
      <c r="D40" s="25">
        <v>320336</v>
      </c>
      <c r="E40" s="25">
        <v>378481</v>
      </c>
      <c r="F40" s="25">
        <v>612286</v>
      </c>
      <c r="G40" s="25">
        <v>119535</v>
      </c>
      <c r="H40" s="25">
        <v>0</v>
      </c>
      <c r="I40" s="25">
        <v>57440</v>
      </c>
      <c r="J40" s="25">
        <v>54435</v>
      </c>
      <c r="K40" s="25">
        <v>199243</v>
      </c>
      <c r="L40" s="25">
        <v>61973</v>
      </c>
      <c r="M40" s="25">
        <v>28034</v>
      </c>
      <c r="N40" s="25">
        <v>21903</v>
      </c>
      <c r="O40" s="25">
        <v>0</v>
      </c>
      <c r="P40" s="25">
        <v>49676</v>
      </c>
      <c r="Q40" s="25">
        <v>0</v>
      </c>
      <c r="R40" s="25">
        <v>285000</v>
      </c>
      <c r="S40" s="25">
        <v>0</v>
      </c>
      <c r="T40" s="25">
        <v>0</v>
      </c>
      <c r="U40" s="25">
        <v>4026</v>
      </c>
      <c r="V40" s="25">
        <v>0</v>
      </c>
      <c r="W40" s="25">
        <v>0</v>
      </c>
      <c r="X40" s="25">
        <v>0</v>
      </c>
      <c r="Y40" s="25">
        <v>6000</v>
      </c>
      <c r="Z40" s="25">
        <v>0</v>
      </c>
      <c r="AA40" s="25">
        <v>0</v>
      </c>
      <c r="AB40" s="25">
        <v>42772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4915</v>
      </c>
      <c r="AJ40" s="25">
        <v>0</v>
      </c>
      <c r="AK40" s="25">
        <v>150</v>
      </c>
      <c r="AL40" s="25">
        <v>0</v>
      </c>
      <c r="AM40" s="25">
        <v>0</v>
      </c>
      <c r="AN40" s="25">
        <v>0</v>
      </c>
      <c r="AO40" s="25">
        <v>0</v>
      </c>
      <c r="AP40" s="25">
        <v>3951</v>
      </c>
      <c r="AQ40" s="25">
        <v>0</v>
      </c>
      <c r="AR40" s="25">
        <v>1422</v>
      </c>
      <c r="AS40" s="25">
        <v>0</v>
      </c>
      <c r="AT40" s="25">
        <v>2006</v>
      </c>
      <c r="AU40" s="25">
        <v>0</v>
      </c>
      <c r="AV40" s="25">
        <v>0</v>
      </c>
      <c r="AW40" s="25">
        <v>0</v>
      </c>
      <c r="AX40" s="25">
        <v>1806</v>
      </c>
      <c r="AY40" s="25">
        <v>7000</v>
      </c>
      <c r="AZ40" s="25">
        <v>0</v>
      </c>
      <c r="BA40" s="25">
        <v>0</v>
      </c>
      <c r="BB40" s="25">
        <v>15490</v>
      </c>
      <c r="BC40" s="25">
        <v>2000</v>
      </c>
      <c r="BD40" s="25">
        <v>574</v>
      </c>
      <c r="BE40" s="25">
        <v>0</v>
      </c>
      <c r="BF40" s="25">
        <v>57520</v>
      </c>
      <c r="BG40" s="25">
        <v>1581</v>
      </c>
      <c r="BH40" s="25">
        <v>0</v>
      </c>
      <c r="BI40" s="25">
        <v>0</v>
      </c>
      <c r="BJ40" s="25">
        <v>780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9443056</v>
      </c>
      <c r="BQ40" s="25"/>
      <c r="BR40" s="7" t="s">
        <v>103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/>
      <c r="CC40" s="25">
        <v>9443056</v>
      </c>
      <c r="CD40" s="25">
        <v>0</v>
      </c>
      <c r="CE40" s="25">
        <f t="shared" si="0"/>
        <v>9443056</v>
      </c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4"/>
    </row>
    <row r="41" spans="1:105" ht="13.5" customHeight="1">
      <c r="A41" s="7" t="s">
        <v>104</v>
      </c>
      <c r="B41" s="25">
        <v>600000</v>
      </c>
      <c r="C41" s="25">
        <v>0</v>
      </c>
      <c r="D41" s="25">
        <v>500000</v>
      </c>
      <c r="E41" s="25">
        <v>90774</v>
      </c>
      <c r="F41" s="25">
        <v>197640</v>
      </c>
      <c r="G41" s="25">
        <v>67464</v>
      </c>
      <c r="H41" s="25">
        <v>0</v>
      </c>
      <c r="I41" s="25">
        <v>168810</v>
      </c>
      <c r="J41" s="25">
        <v>0</v>
      </c>
      <c r="K41" s="25">
        <v>0</v>
      </c>
      <c r="L41" s="25">
        <v>0</v>
      </c>
      <c r="M41" s="25">
        <v>0</v>
      </c>
      <c r="N41" s="25">
        <v>75000</v>
      </c>
      <c r="O41" s="25">
        <v>0</v>
      </c>
      <c r="P41" s="25">
        <v>0</v>
      </c>
      <c r="Q41" s="25">
        <v>0</v>
      </c>
      <c r="R41" s="25">
        <v>0</v>
      </c>
      <c r="S41" s="25">
        <v>16</v>
      </c>
      <c r="T41" s="25">
        <v>0</v>
      </c>
      <c r="U41" s="25">
        <v>187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5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1699896</v>
      </c>
      <c r="BQ41" s="25"/>
      <c r="BR41" s="7" t="s">
        <v>104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/>
      <c r="CC41" s="25">
        <v>1699896</v>
      </c>
      <c r="CD41" s="25">
        <v>0</v>
      </c>
      <c r="CE41" s="25">
        <f t="shared" si="0"/>
        <v>1699896</v>
      </c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4"/>
    </row>
    <row r="42" spans="1:105" ht="13.5" customHeight="1">
      <c r="A42" s="7" t="s">
        <v>105</v>
      </c>
      <c r="B42" s="25">
        <v>0</v>
      </c>
      <c r="C42" s="25">
        <v>0</v>
      </c>
      <c r="D42" s="25">
        <v>5485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5485</v>
      </c>
      <c r="BQ42" s="25"/>
      <c r="BR42" s="7" t="s">
        <v>105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/>
      <c r="CC42" s="25">
        <v>5485</v>
      </c>
      <c r="CD42" s="25">
        <v>0</v>
      </c>
      <c r="CE42" s="25">
        <f t="shared" si="0"/>
        <v>5485</v>
      </c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4"/>
    </row>
    <row r="43" spans="1:105" ht="13.5" customHeight="1">
      <c r="A43" s="7" t="s">
        <v>106</v>
      </c>
      <c r="B43" s="25">
        <v>7900207</v>
      </c>
      <c r="C43" s="25">
        <v>61471</v>
      </c>
      <c r="D43" s="25">
        <v>0</v>
      </c>
      <c r="E43" s="25">
        <v>694598</v>
      </c>
      <c r="F43" s="25">
        <v>39296</v>
      </c>
      <c r="G43" s="25">
        <v>10477</v>
      </c>
      <c r="H43" s="25">
        <v>0</v>
      </c>
      <c r="I43" s="25">
        <v>0</v>
      </c>
      <c r="J43" s="25">
        <v>24266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668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260</v>
      </c>
      <c r="AU43" s="25">
        <v>0</v>
      </c>
      <c r="AV43" s="25">
        <v>0</v>
      </c>
      <c r="AW43" s="25">
        <v>16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302</v>
      </c>
      <c r="BP43" s="25">
        <v>8731561</v>
      </c>
      <c r="BQ43" s="25"/>
      <c r="BR43" s="7" t="s">
        <v>106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/>
      <c r="CC43" s="25">
        <v>8731561</v>
      </c>
      <c r="CD43" s="25">
        <v>0</v>
      </c>
      <c r="CE43" s="25">
        <f t="shared" si="0"/>
        <v>8731561</v>
      </c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4"/>
    </row>
    <row r="44" spans="1:105" ht="13.5" customHeight="1">
      <c r="A44" s="7" t="s">
        <v>107</v>
      </c>
      <c r="B44" s="25">
        <v>0</v>
      </c>
      <c r="C44" s="25">
        <v>68341</v>
      </c>
      <c r="D44" s="25">
        <v>156782</v>
      </c>
      <c r="E44" s="25">
        <v>16822</v>
      </c>
      <c r="F44" s="25">
        <v>4164512</v>
      </c>
      <c r="G44" s="25">
        <v>8009</v>
      </c>
      <c r="H44" s="25">
        <v>0</v>
      </c>
      <c r="I44" s="25">
        <v>280749</v>
      </c>
      <c r="J44" s="25">
        <v>0</v>
      </c>
      <c r="K44" s="25">
        <v>2038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515</v>
      </c>
      <c r="V44" s="25">
        <v>15764</v>
      </c>
      <c r="W44" s="25">
        <v>0</v>
      </c>
      <c r="X44" s="25">
        <v>0</v>
      </c>
      <c r="Y44" s="25">
        <v>3460</v>
      </c>
      <c r="Z44" s="25">
        <v>0</v>
      </c>
      <c r="AA44" s="25">
        <v>0</v>
      </c>
      <c r="AB44" s="25">
        <v>0</v>
      </c>
      <c r="AC44" s="25">
        <v>1475</v>
      </c>
      <c r="AD44" s="25">
        <v>0</v>
      </c>
      <c r="AE44" s="25">
        <v>0</v>
      </c>
      <c r="AF44" s="25">
        <v>0</v>
      </c>
      <c r="AG44" s="25">
        <v>0</v>
      </c>
      <c r="AH44" s="25">
        <v>3028</v>
      </c>
      <c r="AI44" s="25">
        <v>0</v>
      </c>
      <c r="AJ44" s="25">
        <v>0</v>
      </c>
      <c r="AK44" s="25">
        <v>20818</v>
      </c>
      <c r="AL44" s="25">
        <v>0</v>
      </c>
      <c r="AM44" s="25">
        <v>176</v>
      </c>
      <c r="AN44" s="25">
        <v>1083</v>
      </c>
      <c r="AO44" s="25">
        <v>50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27</v>
      </c>
      <c r="AW44" s="25">
        <v>0</v>
      </c>
      <c r="AX44" s="25">
        <v>0</v>
      </c>
      <c r="AY44" s="25">
        <v>0</v>
      </c>
      <c r="AZ44" s="25">
        <v>0</v>
      </c>
      <c r="BA44" s="25">
        <v>1000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7250</v>
      </c>
      <c r="BP44" s="25">
        <v>4751899</v>
      </c>
      <c r="BQ44" s="25"/>
      <c r="BR44" s="7" t="s">
        <v>107</v>
      </c>
      <c r="BS44" s="25">
        <v>0</v>
      </c>
      <c r="BT44" s="25">
        <v>1</v>
      </c>
      <c r="BU44" s="25">
        <v>0</v>
      </c>
      <c r="BV44" s="25">
        <v>10270</v>
      </c>
      <c r="BW44" s="25">
        <v>0</v>
      </c>
      <c r="BX44" s="25">
        <v>0</v>
      </c>
      <c r="BY44" s="25">
        <v>0</v>
      </c>
      <c r="BZ44" s="25">
        <v>0</v>
      </c>
      <c r="CA44" s="25">
        <v>10271</v>
      </c>
      <c r="CB44" s="25"/>
      <c r="CC44" s="25">
        <v>4751899</v>
      </c>
      <c r="CD44" s="25">
        <v>10271</v>
      </c>
      <c r="CE44" s="25">
        <f t="shared" si="0"/>
        <v>4762170</v>
      </c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4"/>
    </row>
    <row r="45" spans="1:105" ht="13.5" customHeight="1">
      <c r="A45" s="7" t="s">
        <v>108</v>
      </c>
      <c r="B45" s="25">
        <v>9448398</v>
      </c>
      <c r="C45" s="25">
        <v>8451074</v>
      </c>
      <c r="D45" s="25">
        <v>611766</v>
      </c>
      <c r="E45" s="25">
        <v>549610</v>
      </c>
      <c r="F45" s="25">
        <v>216066</v>
      </c>
      <c r="G45" s="25">
        <v>3871</v>
      </c>
      <c r="H45" s="25">
        <v>208801</v>
      </c>
      <c r="I45" s="25">
        <v>2314350</v>
      </c>
      <c r="J45" s="25">
        <v>383</v>
      </c>
      <c r="K45" s="25">
        <v>0</v>
      </c>
      <c r="L45" s="25">
        <v>692578</v>
      </c>
      <c r="M45" s="25">
        <v>3814</v>
      </c>
      <c r="N45" s="25">
        <v>0</v>
      </c>
      <c r="O45" s="25">
        <v>0</v>
      </c>
      <c r="P45" s="25">
        <v>0</v>
      </c>
      <c r="Q45" s="25">
        <v>0</v>
      </c>
      <c r="R45" s="25">
        <v>4</v>
      </c>
      <c r="S45" s="25">
        <v>0</v>
      </c>
      <c r="T45" s="25">
        <v>0</v>
      </c>
      <c r="U45" s="25">
        <v>71086</v>
      </c>
      <c r="V45" s="25">
        <v>0</v>
      </c>
      <c r="W45" s="25">
        <v>116375</v>
      </c>
      <c r="X45" s="25">
        <v>126000</v>
      </c>
      <c r="Y45" s="25">
        <v>10007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14999</v>
      </c>
      <c r="AJ45" s="25">
        <v>0</v>
      </c>
      <c r="AK45" s="25">
        <v>0</v>
      </c>
      <c r="AL45" s="25">
        <v>0</v>
      </c>
      <c r="AM45" s="25">
        <v>19800</v>
      </c>
      <c r="AN45" s="25">
        <v>0</v>
      </c>
      <c r="AO45" s="25">
        <v>5000</v>
      </c>
      <c r="AP45" s="25">
        <v>0</v>
      </c>
      <c r="AQ45" s="25">
        <v>100000</v>
      </c>
      <c r="AR45" s="25">
        <v>3994</v>
      </c>
      <c r="AS45" s="25">
        <v>0</v>
      </c>
      <c r="AT45" s="25">
        <v>25077</v>
      </c>
      <c r="AU45" s="25">
        <v>0</v>
      </c>
      <c r="AV45" s="25">
        <v>74986</v>
      </c>
      <c r="AW45" s="25">
        <v>0</v>
      </c>
      <c r="AX45" s="25">
        <v>0</v>
      </c>
      <c r="AY45" s="25">
        <v>17112</v>
      </c>
      <c r="AZ45" s="25">
        <v>0</v>
      </c>
      <c r="BA45" s="25">
        <v>99999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2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23185152</v>
      </c>
      <c r="BQ45" s="25"/>
      <c r="BR45" s="7" t="s">
        <v>108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/>
      <c r="CC45" s="25">
        <v>23185152</v>
      </c>
      <c r="CD45" s="25">
        <v>0</v>
      </c>
      <c r="CE45" s="25">
        <f t="shared" si="0"/>
        <v>23185152</v>
      </c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4"/>
    </row>
    <row r="46" spans="1:105" ht="13.5" customHeight="1">
      <c r="A46" s="7" t="s">
        <v>109</v>
      </c>
      <c r="B46" s="25">
        <v>1295000</v>
      </c>
      <c r="C46" s="25">
        <v>200039</v>
      </c>
      <c r="D46" s="25">
        <v>611766</v>
      </c>
      <c r="E46" s="25">
        <v>0</v>
      </c>
      <c r="F46" s="25">
        <v>0</v>
      </c>
      <c r="G46" s="25">
        <v>0</v>
      </c>
      <c r="H46" s="25">
        <v>80630</v>
      </c>
      <c r="I46" s="25">
        <v>0</v>
      </c>
      <c r="J46" s="25">
        <v>383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2072</v>
      </c>
      <c r="X46" s="25">
        <v>35000</v>
      </c>
      <c r="Y46" s="25">
        <v>10007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3994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2238891</v>
      </c>
      <c r="BQ46" s="25"/>
      <c r="BR46" s="7" t="s">
        <v>109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/>
      <c r="CC46" s="25">
        <v>2238891</v>
      </c>
      <c r="CD46" s="25">
        <v>0</v>
      </c>
      <c r="CE46" s="25">
        <f t="shared" si="0"/>
        <v>2238891</v>
      </c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4"/>
    </row>
    <row r="47" spans="1:105" ht="13.5" customHeight="1">
      <c r="A47" s="7" t="s">
        <v>110</v>
      </c>
      <c r="B47" s="25">
        <v>0</v>
      </c>
      <c r="C47" s="25">
        <v>0</v>
      </c>
      <c r="D47" s="25">
        <v>0</v>
      </c>
      <c r="E47" s="25">
        <v>0</v>
      </c>
      <c r="F47" s="25">
        <v>175868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71086</v>
      </c>
      <c r="V47" s="25">
        <v>0</v>
      </c>
      <c r="W47" s="25">
        <v>0</v>
      </c>
      <c r="X47" s="25">
        <v>91000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14999</v>
      </c>
      <c r="AJ47" s="25">
        <v>0</v>
      </c>
      <c r="AK47" s="25">
        <v>0</v>
      </c>
      <c r="AL47" s="25">
        <v>0</v>
      </c>
      <c r="AM47" s="25">
        <v>19800</v>
      </c>
      <c r="AN47" s="25">
        <v>0</v>
      </c>
      <c r="AO47" s="25">
        <v>5000</v>
      </c>
      <c r="AP47" s="25">
        <v>0</v>
      </c>
      <c r="AQ47" s="25">
        <v>0</v>
      </c>
      <c r="AR47" s="25">
        <v>0</v>
      </c>
      <c r="AS47" s="25">
        <v>0</v>
      </c>
      <c r="AT47" s="25">
        <v>25077</v>
      </c>
      <c r="AU47" s="25">
        <v>0</v>
      </c>
      <c r="AV47" s="25">
        <v>74986</v>
      </c>
      <c r="AW47" s="25">
        <v>0</v>
      </c>
      <c r="AX47" s="25">
        <v>0</v>
      </c>
      <c r="AY47" s="25">
        <v>0</v>
      </c>
      <c r="AZ47" s="25">
        <v>0</v>
      </c>
      <c r="BA47" s="25">
        <v>99999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577815</v>
      </c>
      <c r="BQ47" s="25"/>
      <c r="BR47" s="7" t="s">
        <v>110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/>
      <c r="CC47" s="25">
        <v>577815</v>
      </c>
      <c r="CD47" s="25">
        <v>0</v>
      </c>
      <c r="CE47" s="25">
        <f t="shared" si="0"/>
        <v>577815</v>
      </c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4"/>
    </row>
    <row r="48" spans="1:105" ht="13.5" customHeight="1">
      <c r="A48" s="7" t="s">
        <v>111</v>
      </c>
      <c r="B48" s="25">
        <v>7746875</v>
      </c>
      <c r="C48" s="25">
        <v>0</v>
      </c>
      <c r="D48" s="25">
        <v>0</v>
      </c>
      <c r="E48" s="25">
        <v>549610</v>
      </c>
      <c r="F48" s="25">
        <v>40198</v>
      </c>
      <c r="G48" s="25">
        <v>3871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2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8340556</v>
      </c>
      <c r="BQ48" s="25"/>
      <c r="BR48" s="7" t="s">
        <v>111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/>
      <c r="CC48" s="25">
        <v>8340556</v>
      </c>
      <c r="CD48" s="25">
        <v>0</v>
      </c>
      <c r="CE48" s="25">
        <f t="shared" si="0"/>
        <v>8340556</v>
      </c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4"/>
    </row>
    <row r="49" spans="1:105" ht="13.5" customHeight="1">
      <c r="A49" s="7" t="s">
        <v>112</v>
      </c>
      <c r="B49" s="25">
        <v>406523</v>
      </c>
      <c r="C49" s="25">
        <v>8251035</v>
      </c>
      <c r="D49" s="25">
        <v>0</v>
      </c>
      <c r="E49" s="25">
        <v>0</v>
      </c>
      <c r="F49" s="25">
        <v>0</v>
      </c>
      <c r="G49" s="25">
        <v>0</v>
      </c>
      <c r="H49" s="25">
        <v>128171</v>
      </c>
      <c r="I49" s="25">
        <v>2314350</v>
      </c>
      <c r="J49" s="25">
        <v>0</v>
      </c>
      <c r="K49" s="25">
        <v>0</v>
      </c>
      <c r="L49" s="25">
        <v>692578</v>
      </c>
      <c r="M49" s="25">
        <v>3814</v>
      </c>
      <c r="N49" s="25">
        <v>0</v>
      </c>
      <c r="O49" s="25">
        <v>0</v>
      </c>
      <c r="P49" s="25">
        <v>0</v>
      </c>
      <c r="Q49" s="25">
        <v>0</v>
      </c>
      <c r="R49" s="25">
        <v>4</v>
      </c>
      <c r="S49" s="25">
        <v>0</v>
      </c>
      <c r="T49" s="25">
        <v>0</v>
      </c>
      <c r="U49" s="25">
        <v>0</v>
      </c>
      <c r="V49" s="25">
        <v>0</v>
      </c>
      <c r="W49" s="25">
        <v>114303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100000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17112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12027890</v>
      </c>
      <c r="BQ49" s="25"/>
      <c r="BR49" s="7" t="s">
        <v>112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/>
      <c r="CC49" s="25">
        <v>12027890</v>
      </c>
      <c r="CD49" s="25">
        <v>0</v>
      </c>
      <c r="CE49" s="25">
        <f t="shared" si="0"/>
        <v>12027890</v>
      </c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4"/>
    </row>
    <row r="50" spans="1:105" ht="13.5" customHeight="1">
      <c r="A50" s="6" t="s">
        <v>113</v>
      </c>
      <c r="B50" s="25">
        <v>-1440</v>
      </c>
      <c r="C50" s="24">
        <v>-468668</v>
      </c>
      <c r="D50" s="25">
        <v>6123</v>
      </c>
      <c r="E50" s="25">
        <v>-2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85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-766</v>
      </c>
      <c r="S50" s="25">
        <v>0</v>
      </c>
      <c r="T50" s="25">
        <v>0</v>
      </c>
      <c r="U50" s="25">
        <v>0</v>
      </c>
      <c r="V50" s="25">
        <v>2106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793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-461769</v>
      </c>
      <c r="BQ50" s="25"/>
      <c r="BR50" s="6" t="s">
        <v>113</v>
      </c>
      <c r="BS50" s="25">
        <v>0</v>
      </c>
      <c r="BT50" s="25">
        <v>0</v>
      </c>
      <c r="BU50" s="25">
        <v>253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253</v>
      </c>
      <c r="CB50" s="25"/>
      <c r="CC50" s="25">
        <v>-461769</v>
      </c>
      <c r="CD50" s="25">
        <v>253</v>
      </c>
      <c r="CE50" s="25">
        <f t="shared" si="0"/>
        <v>-461516</v>
      </c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4"/>
    </row>
    <row r="51" spans="1:105" ht="13.5" customHeight="1">
      <c r="A51" s="6" t="s">
        <v>114</v>
      </c>
      <c r="B51" s="25">
        <v>-9528839</v>
      </c>
      <c r="C51" s="25">
        <v>6247545</v>
      </c>
      <c r="D51" s="25">
        <v>521210</v>
      </c>
      <c r="E51" s="25">
        <v>1130391</v>
      </c>
      <c r="F51" s="25">
        <v>3715</v>
      </c>
      <c r="G51" s="25">
        <v>-564353</v>
      </c>
      <c r="H51" s="25">
        <v>224723</v>
      </c>
      <c r="I51" s="25">
        <v>-160746</v>
      </c>
      <c r="J51" s="25">
        <v>19954</v>
      </c>
      <c r="K51" s="25">
        <v>102867</v>
      </c>
      <c r="L51" s="25">
        <v>-5149</v>
      </c>
      <c r="M51" s="25">
        <v>59836</v>
      </c>
      <c r="N51" s="25">
        <v>801466</v>
      </c>
      <c r="O51" s="25">
        <v>30180</v>
      </c>
      <c r="P51" s="25">
        <v>116578</v>
      </c>
      <c r="Q51" s="25">
        <v>1313</v>
      </c>
      <c r="R51" s="25">
        <v>50233</v>
      </c>
      <c r="S51" s="25">
        <v>31603</v>
      </c>
      <c r="T51" s="25">
        <v>-108</v>
      </c>
      <c r="U51" s="25">
        <v>15697</v>
      </c>
      <c r="V51" s="25">
        <v>-484376</v>
      </c>
      <c r="W51" s="25">
        <v>1243</v>
      </c>
      <c r="X51" s="25">
        <v>-35119</v>
      </c>
      <c r="Y51" s="25">
        <v>-1879171</v>
      </c>
      <c r="Z51" s="25">
        <v>-87653</v>
      </c>
      <c r="AA51" s="25">
        <v>30902</v>
      </c>
      <c r="AB51" s="25">
        <v>-1058169</v>
      </c>
      <c r="AC51" s="25">
        <v>55875</v>
      </c>
      <c r="AD51" s="25">
        <v>4218</v>
      </c>
      <c r="AE51" s="25">
        <v>-5917</v>
      </c>
      <c r="AF51" s="25">
        <v>5697</v>
      </c>
      <c r="AG51" s="25">
        <v>-2</v>
      </c>
      <c r="AH51" s="25">
        <v>-43</v>
      </c>
      <c r="AI51" s="25">
        <v>21866</v>
      </c>
      <c r="AJ51" s="25">
        <v>1737</v>
      </c>
      <c r="AK51" s="25">
        <v>5063</v>
      </c>
      <c r="AL51" s="25">
        <v>289</v>
      </c>
      <c r="AM51" s="25">
        <v>-1293</v>
      </c>
      <c r="AN51" s="25">
        <v>15416</v>
      </c>
      <c r="AO51" s="25">
        <v>11065</v>
      </c>
      <c r="AP51" s="25">
        <v>-33400</v>
      </c>
      <c r="AQ51" s="25">
        <v>-930</v>
      </c>
      <c r="AR51" s="25">
        <v>-7984</v>
      </c>
      <c r="AS51" s="25">
        <v>5673</v>
      </c>
      <c r="AT51" s="25">
        <v>11037</v>
      </c>
      <c r="AU51" s="25">
        <v>-30602</v>
      </c>
      <c r="AV51" s="25">
        <v>71</v>
      </c>
      <c r="AW51" s="25">
        <v>-1643</v>
      </c>
      <c r="AX51" s="25">
        <v>-1547</v>
      </c>
      <c r="AY51" s="25">
        <v>-33122</v>
      </c>
      <c r="AZ51" s="25">
        <v>-9583</v>
      </c>
      <c r="BA51" s="25">
        <v>370206</v>
      </c>
      <c r="BB51" s="25">
        <v>39330</v>
      </c>
      <c r="BC51" s="25">
        <v>100741</v>
      </c>
      <c r="BD51" s="25">
        <v>-15950</v>
      </c>
      <c r="BE51" s="25">
        <v>33783</v>
      </c>
      <c r="BF51" s="25">
        <v>-55530</v>
      </c>
      <c r="BG51" s="25">
        <v>2049</v>
      </c>
      <c r="BH51" s="25">
        <v>-11</v>
      </c>
      <c r="BI51" s="25">
        <v>468</v>
      </c>
      <c r="BJ51" s="25">
        <v>414</v>
      </c>
      <c r="BK51" s="25">
        <v>518</v>
      </c>
      <c r="BL51" s="25">
        <v>480</v>
      </c>
      <c r="BM51" s="25">
        <v>-128</v>
      </c>
      <c r="BN51" s="25">
        <v>10</v>
      </c>
      <c r="BO51" s="25">
        <v>5850</v>
      </c>
      <c r="BP51" s="25">
        <v>-3920056</v>
      </c>
      <c r="BQ51" s="25"/>
      <c r="BR51" s="6" t="s">
        <v>114</v>
      </c>
      <c r="BS51" s="25">
        <v>14358</v>
      </c>
      <c r="BT51" s="25">
        <v>-6568</v>
      </c>
      <c r="BU51" s="25">
        <v>7036</v>
      </c>
      <c r="BV51" s="25">
        <v>-5731</v>
      </c>
      <c r="BW51" s="25">
        <v>367</v>
      </c>
      <c r="BX51" s="25">
        <v>-36</v>
      </c>
      <c r="BY51" s="25">
        <v>-438</v>
      </c>
      <c r="BZ51" s="25">
        <v>-150</v>
      </c>
      <c r="CA51" s="25">
        <v>8838</v>
      </c>
      <c r="CB51" s="25"/>
      <c r="CC51" s="25">
        <v>-3920056</v>
      </c>
      <c r="CD51" s="25">
        <v>8838</v>
      </c>
      <c r="CE51" s="25">
        <f t="shared" si="0"/>
        <v>-3911218</v>
      </c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4"/>
    </row>
    <row r="52" spans="1:105" ht="13.5" customHeight="1">
      <c r="A52" s="6" t="s">
        <v>115</v>
      </c>
      <c r="B52" s="25">
        <v>12215927</v>
      </c>
      <c r="C52" s="25">
        <v>12306554</v>
      </c>
      <c r="D52" s="25">
        <v>1795498</v>
      </c>
      <c r="E52" s="25">
        <v>1186821</v>
      </c>
      <c r="F52" s="25">
        <v>1468541</v>
      </c>
      <c r="G52" s="25">
        <v>946486</v>
      </c>
      <c r="H52" s="25">
        <v>704384</v>
      </c>
      <c r="I52" s="25">
        <v>1031597</v>
      </c>
      <c r="J52" s="25">
        <v>56523</v>
      </c>
      <c r="K52" s="25">
        <v>44281</v>
      </c>
      <c r="L52" s="25">
        <v>168119</v>
      </c>
      <c r="M52" s="25">
        <v>247473</v>
      </c>
      <c r="N52" s="25">
        <v>148111</v>
      </c>
      <c r="O52" s="25">
        <v>164642</v>
      </c>
      <c r="P52" s="25">
        <v>100073</v>
      </c>
      <c r="Q52" s="25">
        <v>1363</v>
      </c>
      <c r="R52" s="25">
        <v>247857</v>
      </c>
      <c r="S52" s="25">
        <v>84236</v>
      </c>
      <c r="T52" s="25">
        <v>92001</v>
      </c>
      <c r="U52" s="25">
        <v>49962</v>
      </c>
      <c r="V52" s="25">
        <v>465982</v>
      </c>
      <c r="W52" s="25">
        <v>9683</v>
      </c>
      <c r="X52" s="25">
        <v>40433</v>
      </c>
      <c r="Y52" s="25">
        <v>2630639</v>
      </c>
      <c r="Z52" s="25">
        <v>112808</v>
      </c>
      <c r="AA52" s="25">
        <v>23338</v>
      </c>
      <c r="AB52" s="25">
        <v>1942928</v>
      </c>
      <c r="AC52" s="25">
        <v>72538</v>
      </c>
      <c r="AD52" s="25">
        <v>22649</v>
      </c>
      <c r="AE52" s="25">
        <v>25027</v>
      </c>
      <c r="AF52" s="25">
        <v>6281</v>
      </c>
      <c r="AG52" s="25">
        <v>109</v>
      </c>
      <c r="AH52" s="25">
        <v>91</v>
      </c>
      <c r="AI52" s="25">
        <v>16356</v>
      </c>
      <c r="AJ52" s="25">
        <v>7223</v>
      </c>
      <c r="AK52" s="25">
        <v>19847</v>
      </c>
      <c r="AL52" s="25">
        <v>9890</v>
      </c>
      <c r="AM52" s="25">
        <v>86512</v>
      </c>
      <c r="AN52" s="25">
        <v>14035</v>
      </c>
      <c r="AO52" s="25">
        <v>424949</v>
      </c>
      <c r="AP52" s="25">
        <v>63966</v>
      </c>
      <c r="AQ52" s="25">
        <v>4389</v>
      </c>
      <c r="AR52" s="25">
        <v>43195</v>
      </c>
      <c r="AS52" s="25">
        <v>35128</v>
      </c>
      <c r="AT52" s="25">
        <v>23800</v>
      </c>
      <c r="AU52" s="25">
        <v>40425</v>
      </c>
      <c r="AV52" s="25">
        <v>377</v>
      </c>
      <c r="AW52" s="25">
        <v>5267</v>
      </c>
      <c r="AX52" s="25">
        <v>4535</v>
      </c>
      <c r="AY52" s="25">
        <v>97695</v>
      </c>
      <c r="AZ52" s="25">
        <v>12793</v>
      </c>
      <c r="BA52" s="25">
        <v>3481</v>
      </c>
      <c r="BB52" s="25">
        <v>49491</v>
      </c>
      <c r="BC52" s="25">
        <v>-100111</v>
      </c>
      <c r="BD52" s="25">
        <v>77389</v>
      </c>
      <c r="BE52" s="25">
        <v>57104</v>
      </c>
      <c r="BF52" s="25">
        <v>55645</v>
      </c>
      <c r="BG52" s="25">
        <v>19329</v>
      </c>
      <c r="BH52" s="25">
        <v>42</v>
      </c>
      <c r="BI52" s="25">
        <v>513</v>
      </c>
      <c r="BJ52" s="25">
        <v>33433</v>
      </c>
      <c r="BK52" s="25">
        <v>20564</v>
      </c>
      <c r="BL52" s="25">
        <v>16863</v>
      </c>
      <c r="BM52" s="25">
        <v>-104</v>
      </c>
      <c r="BN52" s="25">
        <v>10</v>
      </c>
      <c r="BO52" s="25">
        <v>7916</v>
      </c>
      <c r="BP52" s="25">
        <v>39564902</v>
      </c>
      <c r="BQ52" s="25"/>
      <c r="BR52" s="6" t="s">
        <v>115</v>
      </c>
      <c r="BS52" s="25">
        <v>31019</v>
      </c>
      <c r="BT52" s="25">
        <v>17326</v>
      </c>
      <c r="BU52" s="25">
        <v>429983</v>
      </c>
      <c r="BV52" s="25">
        <v>53485</v>
      </c>
      <c r="BW52" s="25">
        <v>68</v>
      </c>
      <c r="BX52" s="25">
        <v>36</v>
      </c>
      <c r="BY52" s="25">
        <v>606</v>
      </c>
      <c r="BZ52" s="25">
        <v>18624</v>
      </c>
      <c r="CA52" s="25">
        <v>551147</v>
      </c>
      <c r="CB52" s="25"/>
      <c r="CC52" s="25">
        <v>39564902</v>
      </c>
      <c r="CD52" s="25">
        <v>551147</v>
      </c>
      <c r="CE52" s="25">
        <f t="shared" si="0"/>
        <v>40116049</v>
      </c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4"/>
    </row>
    <row r="53" spans="1:105" ht="13.5" customHeight="1">
      <c r="A53" s="6" t="s">
        <v>116</v>
      </c>
      <c r="B53" s="25">
        <v>2687088</v>
      </c>
      <c r="C53" s="25">
        <v>18554099</v>
      </c>
      <c r="D53" s="25">
        <v>2316708</v>
      </c>
      <c r="E53" s="25">
        <v>2317212</v>
      </c>
      <c r="F53" s="25">
        <v>1472256</v>
      </c>
      <c r="G53" s="25">
        <v>382133</v>
      </c>
      <c r="H53" s="25">
        <v>929107</v>
      </c>
      <c r="I53" s="25">
        <v>870851</v>
      </c>
      <c r="J53" s="25">
        <v>76477</v>
      </c>
      <c r="K53" s="25">
        <v>147148</v>
      </c>
      <c r="L53" s="25">
        <v>162970</v>
      </c>
      <c r="M53" s="25">
        <v>307309</v>
      </c>
      <c r="N53" s="25">
        <v>949577</v>
      </c>
      <c r="O53" s="25">
        <v>194822</v>
      </c>
      <c r="P53" s="25">
        <v>216651</v>
      </c>
      <c r="Q53" s="25">
        <v>2676</v>
      </c>
      <c r="R53" s="25">
        <v>298090</v>
      </c>
      <c r="S53" s="25">
        <v>115839</v>
      </c>
      <c r="T53" s="25">
        <v>91893</v>
      </c>
      <c r="U53" s="25">
        <v>65659</v>
      </c>
      <c r="V53" s="25">
        <v>-18394</v>
      </c>
      <c r="W53" s="25">
        <v>10926</v>
      </c>
      <c r="X53" s="25">
        <v>5314</v>
      </c>
      <c r="Y53" s="25">
        <v>751468</v>
      </c>
      <c r="Z53" s="25">
        <v>25155</v>
      </c>
      <c r="AA53" s="25">
        <v>54240</v>
      </c>
      <c r="AB53" s="25">
        <v>884759</v>
      </c>
      <c r="AC53" s="25">
        <v>128413</v>
      </c>
      <c r="AD53" s="25">
        <v>26867</v>
      </c>
      <c r="AE53" s="25">
        <v>19110</v>
      </c>
      <c r="AF53" s="25">
        <v>11978</v>
      </c>
      <c r="AG53" s="25">
        <v>107</v>
      </c>
      <c r="AH53" s="25">
        <v>48</v>
      </c>
      <c r="AI53" s="25">
        <v>38222</v>
      </c>
      <c r="AJ53" s="25">
        <v>8960</v>
      </c>
      <c r="AK53" s="25">
        <v>24910</v>
      </c>
      <c r="AL53" s="25">
        <v>10179</v>
      </c>
      <c r="AM53" s="25">
        <v>85219</v>
      </c>
      <c r="AN53" s="25">
        <v>29451</v>
      </c>
      <c r="AO53" s="25">
        <v>436014</v>
      </c>
      <c r="AP53" s="25">
        <v>30566</v>
      </c>
      <c r="AQ53" s="25">
        <v>3459</v>
      </c>
      <c r="AR53" s="25">
        <v>35211</v>
      </c>
      <c r="AS53" s="25">
        <v>40800</v>
      </c>
      <c r="AT53" s="25">
        <v>34837</v>
      </c>
      <c r="AU53" s="25">
        <v>9823</v>
      </c>
      <c r="AV53" s="25">
        <v>448</v>
      </c>
      <c r="AW53" s="25">
        <v>3624</v>
      </c>
      <c r="AX53" s="25">
        <v>2988</v>
      </c>
      <c r="AY53" s="25">
        <v>64573</v>
      </c>
      <c r="AZ53" s="25">
        <v>3210</v>
      </c>
      <c r="BA53" s="25">
        <v>373687</v>
      </c>
      <c r="BB53" s="25">
        <v>88821</v>
      </c>
      <c r="BC53" s="25">
        <v>630</v>
      </c>
      <c r="BD53" s="25">
        <v>61439</v>
      </c>
      <c r="BE53" s="25">
        <v>90887</v>
      </c>
      <c r="BF53" s="25">
        <v>115</v>
      </c>
      <c r="BG53" s="25">
        <v>21378</v>
      </c>
      <c r="BH53" s="25">
        <v>31</v>
      </c>
      <c r="BI53" s="25">
        <v>981</v>
      </c>
      <c r="BJ53" s="25">
        <v>33847</v>
      </c>
      <c r="BK53" s="25">
        <v>21082</v>
      </c>
      <c r="BL53" s="25">
        <v>17343</v>
      </c>
      <c r="BM53" s="25">
        <v>-232</v>
      </c>
      <c r="BN53" s="25">
        <v>20</v>
      </c>
      <c r="BO53" s="25">
        <v>13766</v>
      </c>
      <c r="BP53" s="25">
        <v>35644845</v>
      </c>
      <c r="BQ53" s="25"/>
      <c r="BR53" s="6" t="s">
        <v>116</v>
      </c>
      <c r="BS53" s="25">
        <v>45377</v>
      </c>
      <c r="BT53" s="25">
        <v>10758</v>
      </c>
      <c r="BU53" s="25">
        <v>437019</v>
      </c>
      <c r="BV53" s="25">
        <v>47754</v>
      </c>
      <c r="BW53" s="25">
        <v>435</v>
      </c>
      <c r="BX53" s="25">
        <v>0</v>
      </c>
      <c r="BY53" s="25">
        <v>168</v>
      </c>
      <c r="BZ53" s="25">
        <v>18474</v>
      </c>
      <c r="CA53" s="25">
        <v>559985</v>
      </c>
      <c r="CB53" s="25"/>
      <c r="CC53" s="25">
        <v>35644845</v>
      </c>
      <c r="CD53" s="25">
        <v>559985</v>
      </c>
      <c r="CE53" s="25">
        <f t="shared" si="0"/>
        <v>36204830</v>
      </c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4"/>
    </row>
    <row r="54" spans="1:105" ht="13.5" customHeight="1">
      <c r="A54" s="6" t="s">
        <v>117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>
        <v>0</v>
      </c>
      <c r="BQ54" s="25"/>
      <c r="BR54" s="6" t="s">
        <v>117</v>
      </c>
      <c r="BS54" s="25"/>
      <c r="BT54" s="25"/>
      <c r="BU54" s="25"/>
      <c r="BV54" s="25"/>
      <c r="BW54" s="25"/>
      <c r="BX54" s="25"/>
      <c r="BY54" s="25"/>
      <c r="BZ54" s="25"/>
      <c r="CA54" s="25">
        <v>0</v>
      </c>
      <c r="CB54" s="25"/>
      <c r="CC54" s="25">
        <v>0</v>
      </c>
      <c r="CD54" s="25">
        <v>0</v>
      </c>
      <c r="CE54" s="25">
        <f t="shared" si="0"/>
        <v>0</v>
      </c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4"/>
    </row>
    <row r="55" spans="1:105" ht="13.5" customHeight="1">
      <c r="A55" s="6" t="s">
        <v>118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>
        <v>0</v>
      </c>
      <c r="BQ55" s="25"/>
      <c r="BR55" s="6" t="s">
        <v>118</v>
      </c>
      <c r="BS55" s="25"/>
      <c r="BT55" s="25"/>
      <c r="BU55" s="25"/>
      <c r="BV55" s="25"/>
      <c r="BW55" s="25"/>
      <c r="BX55" s="25"/>
      <c r="BY55" s="25"/>
      <c r="BZ55" s="25"/>
      <c r="CA55" s="25">
        <v>0</v>
      </c>
      <c r="CB55" s="25"/>
      <c r="CC55" s="25">
        <v>0</v>
      </c>
      <c r="CD55" s="25">
        <v>0</v>
      </c>
      <c r="CE55" s="25">
        <f t="shared" si="0"/>
        <v>0</v>
      </c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4"/>
    </row>
    <row r="56" spans="1:105" ht="13.5" customHeight="1">
      <c r="A56" s="7" t="s">
        <v>119</v>
      </c>
      <c r="B56" s="25">
        <v>667948</v>
      </c>
      <c r="C56" s="25">
        <v>410305</v>
      </c>
      <c r="D56" s="25">
        <v>263062</v>
      </c>
      <c r="E56" s="25">
        <v>247927</v>
      </c>
      <c r="F56" s="25">
        <v>297387</v>
      </c>
      <c r="G56" s="25">
        <v>135301</v>
      </c>
      <c r="H56" s="25">
        <v>117716</v>
      </c>
      <c r="I56" s="25">
        <v>169093</v>
      </c>
      <c r="J56" s="25">
        <v>50321</v>
      </c>
      <c r="K56" s="25">
        <v>0</v>
      </c>
      <c r="L56" s="25">
        <v>64358</v>
      </c>
      <c r="M56" s="25">
        <v>59391</v>
      </c>
      <c r="N56" s="25">
        <v>66100</v>
      </c>
      <c r="O56" s="25">
        <v>69293</v>
      </c>
      <c r="P56" s="25">
        <v>0</v>
      </c>
      <c r="Q56" s="25">
        <v>0</v>
      </c>
      <c r="R56" s="25">
        <v>0</v>
      </c>
      <c r="S56" s="25">
        <v>0</v>
      </c>
      <c r="T56" s="25">
        <v>490</v>
      </c>
      <c r="U56" s="25">
        <v>20386</v>
      </c>
      <c r="V56" s="25">
        <v>974</v>
      </c>
      <c r="W56" s="25">
        <v>1716</v>
      </c>
      <c r="X56" s="25">
        <v>3</v>
      </c>
      <c r="Y56" s="25">
        <v>448</v>
      </c>
      <c r="Z56" s="25">
        <v>182</v>
      </c>
      <c r="AA56" s="25">
        <v>15148</v>
      </c>
      <c r="AB56" s="25">
        <v>0</v>
      </c>
      <c r="AC56" s="25">
        <v>11257</v>
      </c>
      <c r="AD56" s="25">
        <v>1013</v>
      </c>
      <c r="AE56" s="25">
        <v>76</v>
      </c>
      <c r="AF56" s="25">
        <v>0</v>
      </c>
      <c r="AG56" s="25">
        <v>0</v>
      </c>
      <c r="AH56" s="25">
        <v>2</v>
      </c>
      <c r="AI56" s="25">
        <v>5486</v>
      </c>
      <c r="AJ56" s="25">
        <v>1685</v>
      </c>
      <c r="AK56" s="25">
        <v>7883</v>
      </c>
      <c r="AL56" s="25">
        <v>0</v>
      </c>
      <c r="AM56" s="25">
        <v>1202</v>
      </c>
      <c r="AN56" s="25">
        <v>10460</v>
      </c>
      <c r="AO56" s="25">
        <v>18</v>
      </c>
      <c r="AP56" s="25">
        <v>13</v>
      </c>
      <c r="AQ56" s="25">
        <v>494</v>
      </c>
      <c r="AR56" s="25">
        <v>5638</v>
      </c>
      <c r="AS56" s="25">
        <v>2431</v>
      </c>
      <c r="AT56" s="25">
        <v>458</v>
      </c>
      <c r="AU56" s="25">
        <v>2</v>
      </c>
      <c r="AV56" s="25">
        <v>0</v>
      </c>
      <c r="AW56" s="25">
        <v>38</v>
      </c>
      <c r="AX56" s="25">
        <v>39</v>
      </c>
      <c r="AY56" s="25">
        <v>5</v>
      </c>
      <c r="AZ56" s="25">
        <v>768</v>
      </c>
      <c r="BA56" s="25">
        <v>144</v>
      </c>
      <c r="BB56" s="25">
        <v>0</v>
      </c>
      <c r="BC56" s="25">
        <v>36</v>
      </c>
      <c r="BD56" s="25">
        <v>1</v>
      </c>
      <c r="BE56" s="25">
        <v>15</v>
      </c>
      <c r="BF56" s="25">
        <v>0</v>
      </c>
      <c r="BG56" s="25">
        <v>70</v>
      </c>
      <c r="BH56" s="25">
        <v>6</v>
      </c>
      <c r="BI56" s="25">
        <v>20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696</v>
      </c>
      <c r="BP56" s="25">
        <v>2707505</v>
      </c>
      <c r="BQ56" s="25"/>
      <c r="BR56" s="7" t="s">
        <v>119</v>
      </c>
      <c r="BS56" s="25">
        <v>0</v>
      </c>
      <c r="BT56" s="25">
        <v>7</v>
      </c>
      <c r="BU56" s="25">
        <v>0</v>
      </c>
      <c r="BV56" s="25">
        <v>9</v>
      </c>
      <c r="BW56" s="25">
        <v>16</v>
      </c>
      <c r="BX56" s="25">
        <v>0</v>
      </c>
      <c r="BY56" s="25">
        <v>25</v>
      </c>
      <c r="BZ56" s="25">
        <v>0</v>
      </c>
      <c r="CA56" s="25">
        <v>57</v>
      </c>
      <c r="CB56" s="25"/>
      <c r="CC56" s="25">
        <v>2707505</v>
      </c>
      <c r="CD56" s="25">
        <v>57</v>
      </c>
      <c r="CE56" s="25">
        <f t="shared" si="0"/>
        <v>2707562</v>
      </c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4"/>
    </row>
    <row r="57" spans="1:105" ht="13.5" customHeight="1">
      <c r="A57" s="7" t="s">
        <v>120</v>
      </c>
      <c r="B57" s="25">
        <v>2019140</v>
      </c>
      <c r="C57" s="25">
        <v>18143794</v>
      </c>
      <c r="D57" s="25">
        <v>1425080</v>
      </c>
      <c r="E57" s="25">
        <v>2069285</v>
      </c>
      <c r="F57" s="25">
        <v>1174869</v>
      </c>
      <c r="G57" s="25">
        <v>246832</v>
      </c>
      <c r="H57" s="25">
        <v>811391</v>
      </c>
      <c r="I57" s="25">
        <v>310252</v>
      </c>
      <c r="J57" s="25">
        <v>26156</v>
      </c>
      <c r="K57" s="25">
        <v>104389</v>
      </c>
      <c r="L57" s="25">
        <v>98612</v>
      </c>
      <c r="M57" s="25">
        <v>247918</v>
      </c>
      <c r="N57" s="25">
        <v>883477</v>
      </c>
      <c r="O57" s="25">
        <v>125529</v>
      </c>
      <c r="P57" s="25">
        <v>216651</v>
      </c>
      <c r="Q57" s="25">
        <v>0</v>
      </c>
      <c r="R57" s="25">
        <v>59570</v>
      </c>
      <c r="S57" s="25">
        <v>115839</v>
      </c>
      <c r="T57" s="25">
        <v>88275</v>
      </c>
      <c r="U57" s="25">
        <v>45273</v>
      </c>
      <c r="V57" s="25">
        <v>56481</v>
      </c>
      <c r="W57" s="25">
        <v>9211</v>
      </c>
      <c r="X57" s="25">
        <v>5311</v>
      </c>
      <c r="Y57" s="25">
        <v>751020</v>
      </c>
      <c r="Z57" s="25">
        <v>12910</v>
      </c>
      <c r="AA57" s="25">
        <v>39092</v>
      </c>
      <c r="AB57" s="25">
        <v>0</v>
      </c>
      <c r="AC57" s="25">
        <v>48033</v>
      </c>
      <c r="AD57" s="25">
        <v>25854</v>
      </c>
      <c r="AE57" s="25">
        <v>19034</v>
      </c>
      <c r="AF57" s="25">
        <v>11978</v>
      </c>
      <c r="AG57" s="25">
        <v>107</v>
      </c>
      <c r="AH57" s="25">
        <v>46</v>
      </c>
      <c r="AI57" s="25">
        <v>32736</v>
      </c>
      <c r="AJ57" s="25">
        <v>7275</v>
      </c>
      <c r="AK57" s="25">
        <v>17027</v>
      </c>
      <c r="AL57" s="25">
        <v>10179</v>
      </c>
      <c r="AM57" s="25">
        <v>4985</v>
      </c>
      <c r="AN57" s="25">
        <v>18991</v>
      </c>
      <c r="AO57" s="25">
        <v>14931</v>
      </c>
      <c r="AP57" s="25">
        <v>17705</v>
      </c>
      <c r="AQ57" s="25">
        <v>2965</v>
      </c>
      <c r="AR57" s="25">
        <v>29573</v>
      </c>
      <c r="AS57" s="25">
        <v>38369</v>
      </c>
      <c r="AT57" s="25">
        <v>9670</v>
      </c>
      <c r="AU57" s="25">
        <v>5724</v>
      </c>
      <c r="AV57" s="25">
        <v>106</v>
      </c>
      <c r="AW57" s="25">
        <v>802</v>
      </c>
      <c r="AX57" s="25">
        <v>1398</v>
      </c>
      <c r="AY57" s="25">
        <v>0</v>
      </c>
      <c r="AZ57" s="25">
        <v>2888</v>
      </c>
      <c r="BA57" s="25">
        <v>373543</v>
      </c>
      <c r="BB57" s="25">
        <v>0</v>
      </c>
      <c r="BC57" s="25">
        <v>594</v>
      </c>
      <c r="BD57" s="25">
        <v>3</v>
      </c>
      <c r="BE57" s="25">
        <v>90872</v>
      </c>
      <c r="BF57" s="25">
        <v>0</v>
      </c>
      <c r="BG57" s="25">
        <v>1060</v>
      </c>
      <c r="BH57" s="25">
        <v>25</v>
      </c>
      <c r="BI57" s="25">
        <v>961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13070</v>
      </c>
      <c r="BP57" s="25">
        <v>29886861</v>
      </c>
      <c r="BQ57" s="25"/>
      <c r="BR57" s="7" t="s">
        <v>120</v>
      </c>
      <c r="BS57" s="25">
        <v>28797</v>
      </c>
      <c r="BT57" s="25">
        <v>10751</v>
      </c>
      <c r="BU57" s="25">
        <v>5870</v>
      </c>
      <c r="BV57" s="25">
        <v>37460</v>
      </c>
      <c r="BW57" s="25">
        <v>419</v>
      </c>
      <c r="BX57" s="25">
        <v>0</v>
      </c>
      <c r="BY57" s="25">
        <v>143</v>
      </c>
      <c r="BZ57" s="25">
        <v>0</v>
      </c>
      <c r="CA57" s="25">
        <v>83440</v>
      </c>
      <c r="CB57" s="25"/>
      <c r="CC57" s="25">
        <v>29886861</v>
      </c>
      <c r="CD57" s="25">
        <v>83440</v>
      </c>
      <c r="CE57" s="25">
        <f t="shared" si="0"/>
        <v>29970301</v>
      </c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4"/>
    </row>
    <row r="58" spans="1:105" ht="13.5" customHeight="1">
      <c r="A58" s="7" t="s">
        <v>121</v>
      </c>
      <c r="B58" s="25">
        <v>0</v>
      </c>
      <c r="C58" s="25">
        <v>0</v>
      </c>
      <c r="D58" s="25">
        <v>628566</v>
      </c>
      <c r="E58" s="25">
        <v>0</v>
      </c>
      <c r="F58" s="25">
        <v>0</v>
      </c>
      <c r="G58" s="25">
        <v>0</v>
      </c>
      <c r="H58" s="25">
        <v>0</v>
      </c>
      <c r="I58" s="25">
        <v>391506</v>
      </c>
      <c r="J58" s="25">
        <v>0</v>
      </c>
      <c r="K58" s="25">
        <v>43943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2676</v>
      </c>
      <c r="R58" s="25">
        <v>238520</v>
      </c>
      <c r="S58" s="25">
        <v>0</v>
      </c>
      <c r="T58" s="25">
        <v>3128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12063</v>
      </c>
      <c r="AA58" s="25">
        <v>0</v>
      </c>
      <c r="AB58" s="25">
        <v>884759</v>
      </c>
      <c r="AC58" s="25">
        <v>69123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79033</v>
      </c>
      <c r="AN58" s="25">
        <v>0</v>
      </c>
      <c r="AO58" s="25">
        <v>421065</v>
      </c>
      <c r="AP58" s="25">
        <v>12848</v>
      </c>
      <c r="AQ58" s="25">
        <v>0</v>
      </c>
      <c r="AR58" s="25">
        <v>0</v>
      </c>
      <c r="AS58" s="25">
        <v>0</v>
      </c>
      <c r="AT58" s="25">
        <v>24709</v>
      </c>
      <c r="AU58" s="25">
        <v>4097</v>
      </c>
      <c r="AV58" s="25">
        <v>342</v>
      </c>
      <c r="AW58" s="25">
        <v>2784</v>
      </c>
      <c r="AX58" s="25">
        <v>1551</v>
      </c>
      <c r="AY58" s="25">
        <v>64568</v>
      </c>
      <c r="AZ58" s="25">
        <v>3639</v>
      </c>
      <c r="BA58" s="25">
        <v>0</v>
      </c>
      <c r="BB58" s="25">
        <v>88821</v>
      </c>
      <c r="BC58" s="25">
        <v>0</v>
      </c>
      <c r="BD58" s="25">
        <v>61435</v>
      </c>
      <c r="BE58" s="25">
        <v>0</v>
      </c>
      <c r="BF58" s="25">
        <v>115</v>
      </c>
      <c r="BG58" s="25">
        <v>20248</v>
      </c>
      <c r="BH58" s="25">
        <v>0</v>
      </c>
      <c r="BI58" s="25">
        <v>0</v>
      </c>
      <c r="BJ58" s="25">
        <v>33847</v>
      </c>
      <c r="BK58" s="25">
        <v>21082</v>
      </c>
      <c r="BL58" s="25">
        <v>17343</v>
      </c>
      <c r="BM58" s="25">
        <v>0</v>
      </c>
      <c r="BN58" s="25">
        <v>20</v>
      </c>
      <c r="BO58" s="25">
        <v>0</v>
      </c>
      <c r="BP58" s="25">
        <v>3131831</v>
      </c>
      <c r="BQ58" s="25"/>
      <c r="BR58" s="7" t="s">
        <v>121</v>
      </c>
      <c r="BS58" s="25">
        <v>16580</v>
      </c>
      <c r="BT58" s="25">
        <v>0</v>
      </c>
      <c r="BU58" s="25">
        <v>431149</v>
      </c>
      <c r="BV58" s="25">
        <v>10285</v>
      </c>
      <c r="BW58" s="25">
        <v>0</v>
      </c>
      <c r="BX58" s="25">
        <v>0</v>
      </c>
      <c r="BY58" s="25">
        <v>0</v>
      </c>
      <c r="BZ58" s="25">
        <v>18474</v>
      </c>
      <c r="CA58" s="25">
        <v>476488</v>
      </c>
      <c r="CB58" s="25"/>
      <c r="CC58" s="25">
        <v>3131831</v>
      </c>
      <c r="CD58" s="25">
        <v>476488</v>
      </c>
      <c r="CE58" s="25">
        <f t="shared" si="0"/>
        <v>3608319</v>
      </c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4"/>
    </row>
    <row r="59" spans="1:105" ht="13.5" customHeight="1">
      <c r="A59" s="7" t="s">
        <v>122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1184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75849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1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4085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232</v>
      </c>
      <c r="BN59" s="25">
        <v>0</v>
      </c>
      <c r="BO59" s="25">
        <v>0</v>
      </c>
      <c r="BP59" s="25">
        <v>81351</v>
      </c>
      <c r="BQ59" s="25"/>
      <c r="BR59" s="7" t="s">
        <v>122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/>
      <c r="CC59" s="25">
        <v>81351</v>
      </c>
      <c r="CD59" s="25">
        <v>0</v>
      </c>
      <c r="CE59" s="25">
        <f t="shared" si="0"/>
        <v>81351</v>
      </c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4"/>
    </row>
    <row r="60" spans="1:105" ht="13.5" customHeight="1">
      <c r="A60" s="7" t="s">
        <v>123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/>
      <c r="BR60" s="7" t="s">
        <v>123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/>
      <c r="CC60" s="25">
        <v>0</v>
      </c>
      <c r="CD60" s="25">
        <v>0</v>
      </c>
      <c r="CE60" s="25">
        <f t="shared" si="0"/>
        <v>0</v>
      </c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4"/>
    </row>
    <row r="61" spans="1:104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F12"/>
  <sheetViews>
    <sheetView tabSelected="1" zoomScalePageLayoutView="0" workbookViewId="0" topLeftCell="A1">
      <selection activeCell="A1" sqref="A1"/>
    </sheetView>
  </sheetViews>
  <sheetFormatPr defaultColWidth="12" defaultRowHeight="12.75"/>
  <sheetData>
    <row r="1" ht="18">
      <c r="A1" s="1" t="s">
        <v>0</v>
      </c>
    </row>
    <row r="2" spans="1:6" ht="18">
      <c r="A2" s="1" t="s">
        <v>5</v>
      </c>
      <c r="F2" s="1"/>
    </row>
    <row r="3" ht="18">
      <c r="A3" s="1"/>
    </row>
    <row r="4" ht="18">
      <c r="A4" s="1"/>
    </row>
    <row r="5" ht="18">
      <c r="A5" s="1"/>
    </row>
    <row r="6" ht="18">
      <c r="A6" s="1"/>
    </row>
    <row r="11" spans="1:4" ht="18">
      <c r="A11" s="1" t="s">
        <v>3</v>
      </c>
      <c r="B11" s="1" t="s">
        <v>4</v>
      </c>
      <c r="C11" s="1"/>
      <c r="D11" s="1"/>
    </row>
    <row r="12" spans="2:4" ht="18">
      <c r="B12" s="1" t="s">
        <v>124</v>
      </c>
      <c r="C12" s="1"/>
      <c r="D12" s="1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PUESTO29</dc:creator>
  <cp:keywords/>
  <dc:description/>
  <cp:lastModifiedBy>Mª José García</cp:lastModifiedBy>
  <cp:lastPrinted>2005-12-16T10:29:19Z</cp:lastPrinted>
  <dcterms:created xsi:type="dcterms:W3CDTF">2005-11-10T16:35:28Z</dcterms:created>
  <dcterms:modified xsi:type="dcterms:W3CDTF">2010-04-14T09:10:41Z</dcterms:modified>
  <cp:category/>
  <cp:version/>
  <cp:contentType/>
  <cp:contentStatus/>
</cp:coreProperties>
</file>